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930" activeTab="3"/>
  </bookViews>
  <sheets>
    <sheet name="エントリーＡ・Ｂ・Ｃ " sheetId="8" r:id="rId1"/>
    <sheet name="グラウンド割" sheetId="1" r:id="rId2"/>
    <sheet name="幼児・1年タイムスケジュール8-2-8" sheetId="3" r:id="rId3"/>
    <sheet name="2年タイムスケジュール8-2-8" sheetId="4" r:id="rId4"/>
    <sheet name="組合" sheetId="2" r:id="rId5"/>
  </sheets>
  <definedNames>
    <definedName name="_xlnm.Print_Area" localSheetId="0">'エントリーＡ・Ｂ・Ｃ '!$A$1:$Y$37</definedName>
  </definedNames>
  <calcPr calcId="145621"/>
</workbook>
</file>

<file path=xl/calcChain.xml><?xml version="1.0" encoding="utf-8"?>
<calcChain xmlns="http://schemas.openxmlformats.org/spreadsheetml/2006/main">
  <c r="AO92" i="2" l="1"/>
  <c r="AL92" i="2"/>
  <c r="AI92" i="2"/>
  <c r="Y92" i="2"/>
  <c r="V92" i="2"/>
  <c r="S92" i="2"/>
  <c r="K92" i="2"/>
  <c r="H92" i="2"/>
  <c r="E92" i="2"/>
  <c r="AO81" i="2"/>
  <c r="AL81" i="2"/>
  <c r="AI81" i="2"/>
  <c r="Y103" i="2"/>
  <c r="V103" i="2"/>
  <c r="S103" i="2"/>
  <c r="Y60" i="2"/>
  <c r="V60" i="2"/>
  <c r="S60" i="2"/>
  <c r="K60" i="2"/>
  <c r="H60" i="2"/>
  <c r="E60" i="2"/>
  <c r="AO103" i="2"/>
  <c r="AL103" i="2"/>
  <c r="AI103" i="2"/>
  <c r="AO15" i="2"/>
  <c r="AL15" i="2"/>
  <c r="AI15" i="2"/>
  <c r="Y15" i="2"/>
  <c r="V15" i="2"/>
  <c r="S15" i="2"/>
  <c r="K15" i="2"/>
  <c r="H15" i="2"/>
  <c r="E15" i="2"/>
  <c r="Y4" i="2"/>
  <c r="V4" i="2"/>
  <c r="S4" i="2"/>
  <c r="H32" i="4"/>
  <c r="D32" i="4"/>
  <c r="H30" i="4"/>
  <c r="D30" i="4"/>
  <c r="R28" i="4"/>
  <c r="N28" i="4"/>
  <c r="M28" i="4"/>
  <c r="I28" i="4"/>
  <c r="H28" i="4"/>
  <c r="D28" i="4"/>
  <c r="R26" i="4"/>
  <c r="N26" i="4"/>
  <c r="M26" i="4"/>
  <c r="I26" i="4"/>
  <c r="H26" i="4"/>
  <c r="D26" i="4"/>
  <c r="R24" i="4"/>
  <c r="N24" i="4"/>
  <c r="M24" i="4"/>
  <c r="I24" i="4"/>
  <c r="H24" i="4"/>
  <c r="D24" i="4"/>
  <c r="R21" i="4"/>
  <c r="N21" i="4"/>
  <c r="M21" i="4"/>
  <c r="I21" i="4"/>
  <c r="H19" i="4"/>
  <c r="D19" i="4"/>
  <c r="R17" i="4"/>
  <c r="N17" i="4"/>
  <c r="M17" i="4"/>
  <c r="I17" i="4"/>
  <c r="H15" i="4"/>
  <c r="D15" i="4"/>
  <c r="R13" i="4"/>
  <c r="N13" i="4"/>
  <c r="M13" i="4"/>
  <c r="I13" i="4"/>
  <c r="H13" i="4"/>
  <c r="D13" i="4"/>
  <c r="R11" i="4"/>
  <c r="N11" i="4"/>
  <c r="M11" i="4"/>
  <c r="I11" i="4"/>
  <c r="H11" i="4"/>
  <c r="D11" i="4"/>
  <c r="R9" i="4"/>
  <c r="N9" i="4"/>
  <c r="M9" i="4"/>
  <c r="I9" i="4"/>
  <c r="H9" i="4"/>
  <c r="D9" i="4"/>
  <c r="M34" i="3"/>
  <c r="I34" i="3"/>
  <c r="H34" i="3"/>
  <c r="D34" i="3"/>
  <c r="M32" i="3"/>
  <c r="I32" i="3"/>
  <c r="H32" i="3"/>
  <c r="D32" i="3"/>
  <c r="M30" i="3"/>
  <c r="I30" i="3"/>
  <c r="H30" i="3"/>
  <c r="D30" i="3"/>
  <c r="W28" i="3"/>
  <c r="S28" i="3"/>
  <c r="R28" i="3"/>
  <c r="N28" i="3"/>
  <c r="M28" i="3"/>
  <c r="I28" i="3"/>
  <c r="H28" i="3"/>
  <c r="D28" i="3"/>
  <c r="W26" i="3"/>
  <c r="S26" i="3"/>
  <c r="R26" i="3"/>
  <c r="N26" i="3"/>
  <c r="M26" i="3"/>
  <c r="I26" i="3"/>
  <c r="H26" i="3"/>
  <c r="D26" i="3"/>
  <c r="W24" i="3"/>
  <c r="S24" i="3"/>
  <c r="R24" i="3"/>
  <c r="N24" i="3"/>
  <c r="M24" i="3"/>
  <c r="I24" i="3"/>
  <c r="H24" i="3"/>
  <c r="D24" i="3"/>
  <c r="W21" i="3"/>
  <c r="S21" i="3"/>
  <c r="R21" i="3"/>
  <c r="N21" i="3"/>
  <c r="M19" i="3"/>
  <c r="I19" i="3"/>
  <c r="H19" i="3"/>
  <c r="D19" i="3"/>
  <c r="M17" i="3"/>
  <c r="I17" i="3"/>
  <c r="H17" i="3"/>
  <c r="D17" i="3"/>
  <c r="W15" i="3"/>
  <c r="S15" i="3"/>
  <c r="R15" i="3"/>
  <c r="N15" i="3"/>
  <c r="M15" i="3"/>
  <c r="I15" i="3"/>
  <c r="H15" i="3"/>
  <c r="D15" i="3"/>
  <c r="W13" i="3"/>
  <c r="S13" i="3"/>
  <c r="R13" i="3"/>
  <c r="N13" i="3"/>
  <c r="W11" i="3"/>
  <c r="S11" i="3"/>
  <c r="R11" i="3"/>
  <c r="N11" i="3"/>
  <c r="M11" i="3"/>
  <c r="I11" i="3"/>
  <c r="H11" i="3"/>
  <c r="D11" i="3"/>
  <c r="W9" i="3"/>
  <c r="S9" i="3"/>
  <c r="R9" i="3"/>
  <c r="N9" i="3"/>
  <c r="M9" i="3"/>
  <c r="I9" i="3"/>
  <c r="H9" i="3"/>
  <c r="D9" i="3"/>
  <c r="T37" i="8"/>
  <c r="S37" i="8"/>
  <c r="R37" i="8"/>
  <c r="Q37" i="8"/>
  <c r="U37" i="8" s="1"/>
  <c r="P37" i="8"/>
  <c r="N37" i="8"/>
  <c r="M37" i="8"/>
  <c r="L37" i="8"/>
  <c r="K37" i="8"/>
  <c r="J37" i="8"/>
  <c r="I37" i="8"/>
  <c r="H37" i="8"/>
  <c r="G37" i="8"/>
  <c r="F37" i="8"/>
  <c r="U36" i="8"/>
  <c r="O36" i="8"/>
  <c r="U35" i="8"/>
  <c r="U34" i="8"/>
  <c r="O34" i="8"/>
  <c r="U33" i="8"/>
  <c r="O33" i="8"/>
  <c r="U32" i="8"/>
  <c r="O32" i="8"/>
  <c r="U31" i="8"/>
  <c r="O31" i="8"/>
  <c r="U30" i="8"/>
  <c r="O30" i="8"/>
  <c r="U29" i="8"/>
  <c r="O29" i="8"/>
  <c r="U28" i="8"/>
  <c r="O28" i="8"/>
  <c r="U27" i="8"/>
  <c r="O27" i="8"/>
  <c r="U26" i="8"/>
  <c r="O26" i="8"/>
  <c r="U25" i="8"/>
  <c r="O25" i="8"/>
  <c r="U24" i="8"/>
  <c r="O24" i="8"/>
  <c r="U23" i="8"/>
  <c r="O23" i="8"/>
  <c r="U22" i="8"/>
  <c r="O22" i="8"/>
  <c r="U21" i="8"/>
  <c r="O21" i="8"/>
  <c r="U20" i="8"/>
  <c r="O20" i="8"/>
  <c r="U19" i="8"/>
  <c r="O19" i="8"/>
  <c r="U18" i="8"/>
  <c r="O18" i="8"/>
  <c r="U17" i="8"/>
  <c r="O17" i="8"/>
  <c r="U16" i="8"/>
  <c r="O16" i="8"/>
  <c r="U15" i="8"/>
  <c r="O15" i="8"/>
  <c r="U14" i="8"/>
  <c r="O14" i="8"/>
  <c r="U13" i="8"/>
  <c r="O13" i="8"/>
  <c r="U11" i="8"/>
  <c r="O11" i="8"/>
  <c r="O10" i="8"/>
  <c r="U9" i="8"/>
  <c r="O9" i="8"/>
  <c r="U8" i="8"/>
  <c r="O8" i="8"/>
  <c r="U7" i="8"/>
  <c r="O7" i="8"/>
  <c r="U6" i="8"/>
  <c r="O6" i="8"/>
  <c r="U5" i="8"/>
  <c r="O5" i="8"/>
  <c r="U4" i="8"/>
  <c r="O4" i="8"/>
  <c r="O37" i="8" s="1"/>
</calcChain>
</file>

<file path=xl/sharedStrings.xml><?xml version="1.0" encoding="utf-8"?>
<sst xmlns="http://schemas.openxmlformats.org/spreadsheetml/2006/main" count="858" uniqueCount="226">
  <si>
    <t>2022オータムチャレンジエントリー及び人数表</t>
  </si>
  <si>
    <t>登　録　名　称　　　　　（通称等）</t>
  </si>
  <si>
    <t>略称</t>
  </si>
  <si>
    <t>幼児</t>
  </si>
  <si>
    <t>１年</t>
  </si>
  <si>
    <t>２年</t>
  </si>
  <si>
    <t>チーム合計</t>
  </si>
  <si>
    <t>人数</t>
  </si>
  <si>
    <t>女子</t>
  </si>
  <si>
    <t>A</t>
  </si>
  <si>
    <t>B</t>
  </si>
  <si>
    <t>C</t>
  </si>
  <si>
    <t>3年</t>
  </si>
  <si>
    <t>4年</t>
  </si>
  <si>
    <t>5年</t>
  </si>
  <si>
    <t>6年</t>
  </si>
  <si>
    <t>北　摂　地　区</t>
  </si>
  <si>
    <t>茨木　RS</t>
  </si>
  <si>
    <t>茨木</t>
  </si>
  <si>
    <t>チーム</t>
  </si>
  <si>
    <t>摂津・天王山　RS</t>
  </si>
  <si>
    <t>摂天</t>
  </si>
  <si>
    <t>吹田　ＲＳ</t>
  </si>
  <si>
    <t>吹田</t>
  </si>
  <si>
    <t>高槻　RS</t>
  </si>
  <si>
    <t>高槻</t>
  </si>
  <si>
    <t>豊中　RS</t>
  </si>
  <si>
    <t>豊中</t>
  </si>
  <si>
    <t>能勢　ＲＳ</t>
  </si>
  <si>
    <t>能勢</t>
  </si>
  <si>
    <t>東淀川　RS</t>
  </si>
  <si>
    <t>東淀</t>
  </si>
  <si>
    <t>淀川RS
合同</t>
  </si>
  <si>
    <t>箕面　RS</t>
  </si>
  <si>
    <t>箕面</t>
  </si>
  <si>
    <t>SUN BRAVES RFC</t>
  </si>
  <si>
    <t>SUN</t>
  </si>
  <si>
    <t>北 河 内 地 区</t>
  </si>
  <si>
    <t>OTJ　RS</t>
  </si>
  <si>
    <t>OTJ</t>
  </si>
  <si>
    <t>交野　RS</t>
  </si>
  <si>
    <t>交野</t>
  </si>
  <si>
    <t>四條畷　RS</t>
  </si>
  <si>
    <t>四條</t>
  </si>
  <si>
    <t>大工大　RS</t>
  </si>
  <si>
    <t>大工</t>
  </si>
  <si>
    <t>大東中央　RS</t>
  </si>
  <si>
    <t>東中</t>
  </si>
  <si>
    <t>寝屋川　RS</t>
  </si>
  <si>
    <t>寝屋</t>
  </si>
  <si>
    <t>枚方　ＲＳ</t>
  </si>
  <si>
    <t>枚方</t>
  </si>
  <si>
    <t>守口　RS</t>
  </si>
  <si>
    <t>守口</t>
  </si>
  <si>
    <t xml:space="preserve"> 大 阪　市 地 区</t>
  </si>
  <si>
    <t>阿倍野　RS</t>
  </si>
  <si>
    <t>阿倍</t>
  </si>
  <si>
    <t>大阪　RS</t>
  </si>
  <si>
    <t>大阪</t>
  </si>
  <si>
    <t>大阪中央　RS</t>
  </si>
  <si>
    <t>大中</t>
  </si>
  <si>
    <t>生野　ＲＳ</t>
  </si>
  <si>
    <t>生野</t>
  </si>
  <si>
    <t>東住吉　ＲＳ</t>
  </si>
  <si>
    <t>東住</t>
  </si>
  <si>
    <t>みなと　ＲＣ</t>
  </si>
  <si>
    <t>港</t>
  </si>
  <si>
    <t>南大阪　ＲＳ</t>
  </si>
  <si>
    <t>南大</t>
  </si>
  <si>
    <t>住之江Blue BacksRFC</t>
  </si>
  <si>
    <t>住之江</t>
  </si>
  <si>
    <t>南　大　阪　地　区</t>
  </si>
  <si>
    <t>河内長野
富田林・岬
合同</t>
  </si>
  <si>
    <t>河内</t>
  </si>
  <si>
    <t>堺　ＲＳ</t>
  </si>
  <si>
    <t>堺</t>
  </si>
  <si>
    <t>花園　ＲＳ</t>
  </si>
  <si>
    <t>花園</t>
  </si>
  <si>
    <t>東大阪KINDAI</t>
  </si>
  <si>
    <t>東大</t>
  </si>
  <si>
    <t>布施　ＲＳ</t>
  </si>
  <si>
    <t>布施</t>
  </si>
  <si>
    <t>八尾　RS　</t>
  </si>
  <si>
    <t>八尾</t>
  </si>
  <si>
    <t>柏原RS</t>
  </si>
  <si>
    <t>柏原</t>
  </si>
  <si>
    <t>千里馬ＲＳ</t>
  </si>
  <si>
    <t>千馬</t>
  </si>
  <si>
    <t>合　　　計　</t>
  </si>
  <si>
    <t>鶴見緑地球技場グラウンド仕様図</t>
  </si>
  <si>
    <t>202２年オータム・チャレンジ・スポーツ兼スクール大会</t>
  </si>
  <si>
    <t>TL</t>
  </si>
  <si>
    <t>G</t>
  </si>
  <si>
    <t>L</t>
  </si>
  <si>
    <t>ｍ</t>
  </si>
  <si>
    <t>H</t>
  </si>
  <si>
    <t>アップ場</t>
  </si>
  <si>
    <t>タグラグビー</t>
  </si>
  <si>
    <t>女</t>
  </si>
  <si>
    <t>子</t>
  </si>
  <si>
    <t>北</t>
  </si>
  <si>
    <t>南</t>
  </si>
  <si>
    <t>１２ｍ</t>
  </si>
  <si>
    <t>１５ｍ</t>
  </si>
  <si>
    <t>５ｍ</t>
  </si>
  <si>
    <t>スタンド</t>
  </si>
  <si>
    <t>①</t>
  </si>
  <si>
    <t>幼児B-1</t>
  </si>
  <si>
    <t>②</t>
  </si>
  <si>
    <t>合同B</t>
  </si>
  <si>
    <t>１年A-1</t>
  </si>
  <si>
    <t>１年A-２</t>
  </si>
  <si>
    <t>阿倍野</t>
  </si>
  <si>
    <t>幼児C-1</t>
  </si>
  <si>
    <t>幼児A-1</t>
  </si>
  <si>
    <t>１年A-3</t>
  </si>
  <si>
    <t>南大阪</t>
  </si>
  <si>
    <t>③</t>
  </si>
  <si>
    <t>幼児B-１</t>
  </si>
  <si>
    <t>④</t>
  </si>
  <si>
    <t>１年B-1</t>
  </si>
  <si>
    <t>B-1①負</t>
  </si>
  <si>
    <t>B-1②負</t>
  </si>
  <si>
    <t>B-1①勝</t>
  </si>
  <si>
    <t>B-1②勝</t>
  </si>
  <si>
    <t>四条畷</t>
  </si>
  <si>
    <t>吹田Ⅱ</t>
  </si>
  <si>
    <t>⑤</t>
  </si>
  <si>
    <t>幼児B-２</t>
  </si>
  <si>
    <t>A-3①負</t>
  </si>
  <si>
    <t>A-3②負</t>
  </si>
  <si>
    <t>A-3①勝</t>
  </si>
  <si>
    <t>A-3②勝</t>
  </si>
  <si>
    <t>⑥</t>
  </si>
  <si>
    <t>合同A</t>
  </si>
  <si>
    <t>東大阪</t>
  </si>
  <si>
    <t>⑦</t>
  </si>
  <si>
    <t>みなと</t>
  </si>
  <si>
    <t>B-2①負</t>
  </si>
  <si>
    <t>B-2②負</t>
  </si>
  <si>
    <t>B-2①勝</t>
  </si>
  <si>
    <t>B-2②勝</t>
  </si>
  <si>
    <t>⑧</t>
  </si>
  <si>
    <t>幼児C-２</t>
  </si>
  <si>
    <t>幼児B-３</t>
  </si>
  <si>
    <t>１年A-４</t>
  </si>
  <si>
    <t>⑨</t>
  </si>
  <si>
    <t>幼児A-２</t>
  </si>
  <si>
    <t>幼児A-３</t>
  </si>
  <si>
    <t>１年B-２</t>
  </si>
  <si>
    <t>大阪中央</t>
  </si>
  <si>
    <t>⑩</t>
  </si>
  <si>
    <t>寝屋川</t>
  </si>
  <si>
    <t>１年B-３</t>
  </si>
  <si>
    <t>⑪</t>
  </si>
  <si>
    <t>⑫</t>
  </si>
  <si>
    <t>⑬</t>
  </si>
  <si>
    <t>B-3①負</t>
  </si>
  <si>
    <t>B-3②負</t>
  </si>
  <si>
    <t>B-3①勝</t>
  </si>
  <si>
    <t>B-3②勝</t>
  </si>
  <si>
    <t>2年C-２</t>
  </si>
  <si>
    <t>２年B-1</t>
  </si>
  <si>
    <t>2年C-１</t>
  </si>
  <si>
    <t>２年B-２</t>
  </si>
  <si>
    <t>２年B-３</t>
  </si>
  <si>
    <t>２年A-1</t>
  </si>
  <si>
    <t>大工大</t>
  </si>
  <si>
    <t>C-1①勝</t>
  </si>
  <si>
    <t>C-1②勝</t>
  </si>
  <si>
    <t>A-1①負</t>
  </si>
  <si>
    <t>A-1②負</t>
  </si>
  <si>
    <t>A-1①勝</t>
  </si>
  <si>
    <t>A-1②勝</t>
  </si>
  <si>
    <t>C-1①負</t>
  </si>
  <si>
    <t>C-1②負</t>
  </si>
  <si>
    <t>２年B-4</t>
  </si>
  <si>
    <t>２年A-３</t>
  </si>
  <si>
    <t>２年A-2</t>
  </si>
  <si>
    <t>２年A-４</t>
  </si>
  <si>
    <t>花園Ⅱ</t>
  </si>
  <si>
    <t>２年A-５</t>
  </si>
  <si>
    <t>東淀川</t>
  </si>
  <si>
    <t>A-2①勝</t>
  </si>
  <si>
    <t>A-2②勝</t>
  </si>
  <si>
    <t>A-4①勝</t>
  </si>
  <si>
    <t>A-4②勝</t>
  </si>
  <si>
    <t>A-2①負</t>
  </si>
  <si>
    <t>A-2②負</t>
  </si>
  <si>
    <t>A-5①勝</t>
  </si>
  <si>
    <t>A-5②勝</t>
  </si>
  <si>
    <t>A-4①負</t>
  </si>
  <si>
    <t>A-4②負</t>
  </si>
  <si>
    <t>⑭</t>
  </si>
  <si>
    <t>A-5①負</t>
  </si>
  <si>
    <t>２年C-1</t>
  </si>
  <si>
    <t>２年C-2</t>
  </si>
  <si>
    <t>OTJⅠ</t>
  </si>
  <si>
    <t>吹田Ⅰ</t>
  </si>
  <si>
    <t>OTJⅡ</t>
  </si>
  <si>
    <t>２年B-2</t>
  </si>
  <si>
    <t>２年B-3</t>
  </si>
  <si>
    <t>２年A-3</t>
  </si>
  <si>
    <t>花園Ⅰ</t>
  </si>
  <si>
    <t>大阪Ⅰ</t>
  </si>
  <si>
    <t>２年A-4</t>
  </si>
  <si>
    <t>２年A-5</t>
  </si>
  <si>
    <t>大阪Ⅱ</t>
  </si>
  <si>
    <t>1年B-1</t>
  </si>
  <si>
    <t>1年B-2</t>
  </si>
  <si>
    <t>1年B-3</t>
  </si>
  <si>
    <t>箕面Ⅰ</t>
  </si>
  <si>
    <t>八尾Ⅰ</t>
  </si>
  <si>
    <t>八尾Ⅱ</t>
  </si>
  <si>
    <t>箕面Ⅱ</t>
  </si>
  <si>
    <t>八尾エントリーCをB変更</t>
  </si>
  <si>
    <t>1年A-1</t>
  </si>
  <si>
    <t>1年A-2</t>
  </si>
  <si>
    <t>幼児C-１</t>
  </si>
  <si>
    <t>1年A-3</t>
  </si>
  <si>
    <t>1年A-4</t>
  </si>
  <si>
    <t>幼児C-2</t>
  </si>
  <si>
    <t>幼児B-2</t>
  </si>
  <si>
    <t>幼児B-3</t>
  </si>
  <si>
    <t>幼児A-2</t>
  </si>
  <si>
    <t>A-5②負</t>
    <phoneticPr fontId="5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</si>
</sst>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&quot;名&quot;"/>
    <numFmt numFmtId="178" formatCode="0_);[Red]\(0\)"/>
  </numFmts>
  <fonts count="60">
    <font>
      <sz val="11"/>
      <color theme="1"/>
      <name val="ＭＳ Ｐゴシック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游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80008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rgb="FFFF0000"/>
      </right>
      <top style="thin">
        <color auto="1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rgb="FFFF0000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 style="dashed">
        <color auto="1"/>
      </right>
      <top style="thick">
        <color rgb="FFFF0000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7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7" fillId="0" borderId="0">
      <alignment vertical="center"/>
    </xf>
    <xf numFmtId="0" fontId="56" fillId="0" borderId="0" applyNumberForma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1" fillId="0" borderId="0" xfId="4" applyFont="1">
      <alignment vertical="center"/>
    </xf>
    <xf numFmtId="0" fontId="1" fillId="2" borderId="0" xfId="4" applyFont="1" applyFill="1">
      <alignment vertical="center"/>
    </xf>
    <xf numFmtId="0" fontId="2" fillId="0" borderId="0" xfId="0" applyFont="1" applyFill="1" applyAlignment="1">
      <alignment vertical="center"/>
    </xf>
    <xf numFmtId="0" fontId="3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5" fillId="2" borderId="0" xfId="4" applyFont="1" applyFill="1">
      <alignment vertical="center"/>
    </xf>
    <xf numFmtId="0" fontId="6" fillId="2" borderId="0" xfId="4" applyFont="1" applyFill="1" applyAlignment="1">
      <alignment horizontal="center" vertical="center"/>
    </xf>
    <xf numFmtId="0" fontId="1" fillId="2" borderId="1" xfId="4" applyFont="1" applyFill="1" applyBorder="1">
      <alignment vertical="center"/>
    </xf>
    <xf numFmtId="0" fontId="1" fillId="2" borderId="0" xfId="4" applyFont="1" applyFill="1" applyBorder="1">
      <alignment vertical="center"/>
    </xf>
    <xf numFmtId="0" fontId="1" fillId="2" borderId="2" xfId="4" applyFont="1" applyFill="1" applyBorder="1">
      <alignment vertical="center"/>
    </xf>
    <xf numFmtId="0" fontId="7" fillId="2" borderId="0" xfId="4" applyFont="1" applyFill="1" applyBorder="1">
      <alignment vertical="center"/>
    </xf>
    <xf numFmtId="0" fontId="1" fillId="2" borderId="3" xfId="4" applyFont="1" applyFill="1" applyBorder="1">
      <alignment vertical="center"/>
    </xf>
    <xf numFmtId="0" fontId="8" fillId="2" borderId="0" xfId="4" applyFont="1" applyFill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1" fillId="2" borderId="5" xfId="4" applyFont="1" applyFill="1" applyBorder="1">
      <alignment vertical="center"/>
    </xf>
    <xf numFmtId="0" fontId="9" fillId="2" borderId="0" xfId="4" applyFont="1" applyFill="1" applyBorder="1" applyAlignment="1">
      <alignment horizontal="center" vertical="center"/>
    </xf>
    <xf numFmtId="0" fontId="10" fillId="2" borderId="0" xfId="4" applyFont="1" applyFill="1" applyAlignment="1">
      <alignment horizontal="center" vertical="center"/>
    </xf>
    <xf numFmtId="0" fontId="1" fillId="2" borderId="6" xfId="4" applyFont="1" applyFill="1" applyBorder="1">
      <alignment vertical="center"/>
    </xf>
    <xf numFmtId="0" fontId="1" fillId="2" borderId="4" xfId="4" applyFont="1" applyFill="1" applyBorder="1">
      <alignment vertical="center"/>
    </xf>
    <xf numFmtId="0" fontId="5" fillId="2" borderId="2" xfId="4" applyFont="1" applyFill="1" applyBorder="1">
      <alignment vertical="center"/>
    </xf>
    <xf numFmtId="0" fontId="57" fillId="2" borderId="0" xfId="4" applyFill="1">
      <alignment vertical="center"/>
    </xf>
    <xf numFmtId="0" fontId="1" fillId="2" borderId="0" xfId="4" applyFont="1" applyFill="1" applyAlignment="1">
      <alignment horizontal="center" vertical="center"/>
    </xf>
    <xf numFmtId="0" fontId="11" fillId="2" borderId="0" xfId="4" applyFont="1" applyFill="1" applyAlignment="1">
      <alignment horizontal="center" vertical="center"/>
    </xf>
    <xf numFmtId="0" fontId="16" fillId="2" borderId="0" xfId="4" applyFont="1" applyFill="1">
      <alignment vertical="center"/>
    </xf>
    <xf numFmtId="0" fontId="11" fillId="2" borderId="0" xfId="4" applyFont="1" applyFill="1">
      <alignment vertical="center"/>
    </xf>
    <xf numFmtId="0" fontId="11" fillId="0" borderId="0" xfId="0" applyFont="1" applyFill="1" applyAlignment="1">
      <alignment vertical="center"/>
    </xf>
    <xf numFmtId="0" fontId="15" fillId="2" borderId="0" xfId="4" applyFont="1" applyFill="1" applyAlignment="1">
      <alignment horizontal="center" vertical="center"/>
    </xf>
    <xf numFmtId="49" fontId="6" fillId="2" borderId="0" xfId="4" applyNumberFormat="1" applyFont="1" applyFill="1" applyAlignment="1">
      <alignment horizontal="center" vertical="center"/>
    </xf>
    <xf numFmtId="49" fontId="6" fillId="2" borderId="0" xfId="4" applyNumberFormat="1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17" fillId="2" borderId="0" xfId="4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6" xfId="4" applyFont="1" applyFill="1" applyBorder="1">
      <alignment vertical="center"/>
    </xf>
    <xf numFmtId="0" fontId="1" fillId="2" borderId="8" xfId="4" applyFont="1" applyFill="1" applyBorder="1">
      <alignment vertical="center"/>
    </xf>
    <xf numFmtId="0" fontId="19" fillId="2" borderId="1" xfId="4" applyFont="1" applyFill="1" applyBorder="1" applyAlignment="1">
      <alignment horizontal="center" vertical="center"/>
    </xf>
    <xf numFmtId="0" fontId="5" fillId="2" borderId="0" xfId="4" applyFont="1" applyFill="1" applyBorder="1">
      <alignment vertical="center"/>
    </xf>
    <xf numFmtId="0" fontId="4" fillId="2" borderId="0" xfId="3" applyFont="1" applyFill="1" applyBorder="1" applyAlignment="1">
      <alignment horizontal="center" vertical="center"/>
    </xf>
    <xf numFmtId="0" fontId="7" fillId="2" borderId="2" xfId="4" applyFont="1" applyFill="1" applyBorder="1">
      <alignment vertical="center"/>
    </xf>
    <xf numFmtId="0" fontId="9" fillId="2" borderId="0" xfId="4" applyFont="1" applyFill="1" applyAlignment="1">
      <alignment horizontal="center" vertical="center"/>
    </xf>
    <xf numFmtId="0" fontId="16" fillId="2" borderId="0" xfId="4" applyFont="1" applyFill="1" applyBorder="1">
      <alignment vertical="center"/>
    </xf>
    <xf numFmtId="0" fontId="4" fillId="2" borderId="4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21" fillId="2" borderId="0" xfId="4" applyFont="1" applyFill="1">
      <alignment vertical="center"/>
    </xf>
    <xf numFmtId="0" fontId="2" fillId="2" borderId="0" xfId="4" applyFont="1" applyFill="1">
      <alignment vertical="center"/>
    </xf>
    <xf numFmtId="0" fontId="7" fillId="2" borderId="6" xfId="4" applyFont="1" applyFill="1" applyBorder="1">
      <alignment vertical="center"/>
    </xf>
    <xf numFmtId="0" fontId="16" fillId="2" borderId="6" xfId="4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1" fillId="2" borderId="0" xfId="4" applyFont="1" applyFill="1" applyBorder="1" applyAlignment="1">
      <alignment vertical="center"/>
    </xf>
    <xf numFmtId="0" fontId="1" fillId="2" borderId="7" xfId="4" applyFont="1" applyFill="1" applyBorder="1">
      <alignment vertical="center"/>
    </xf>
    <xf numFmtId="0" fontId="4" fillId="2" borderId="0" xfId="3" applyFont="1" applyFill="1" applyAlignment="1">
      <alignment horizontal="center" vertical="center"/>
    </xf>
    <xf numFmtId="0" fontId="6" fillId="2" borderId="0" xfId="4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horizontal="center" vertical="center"/>
    </xf>
    <xf numFmtId="0" fontId="57" fillId="2" borderId="0" xfId="4" applyFill="1" applyAlignment="1">
      <alignment horizontal="center" vertical="center"/>
    </xf>
    <xf numFmtId="0" fontId="25" fillId="2" borderId="0" xfId="4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4" applyFont="1" applyBorder="1">
      <alignment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0" xfId="4" applyFont="1" applyFill="1">
      <alignment vertical="center"/>
    </xf>
    <xf numFmtId="0" fontId="16" fillId="2" borderId="2" xfId="4" applyFont="1" applyFill="1" applyBorder="1">
      <alignment vertical="center"/>
    </xf>
    <xf numFmtId="0" fontId="16" fillId="0" borderId="0" xfId="4" applyFont="1" applyFill="1">
      <alignment vertical="center"/>
    </xf>
    <xf numFmtId="0" fontId="1" fillId="2" borderId="0" xfId="3" applyFont="1" applyFill="1" applyBorder="1" applyAlignment="1">
      <alignment horizontal="center" vertical="center"/>
    </xf>
    <xf numFmtId="0" fontId="57" fillId="2" borderId="0" xfId="4" applyFill="1" applyBorder="1" applyAlignment="1">
      <alignment horizontal="center" vertical="center"/>
    </xf>
    <xf numFmtId="0" fontId="2" fillId="2" borderId="0" xfId="4" applyFont="1" applyFill="1" applyBorder="1" applyAlignment="1">
      <alignment vertical="center"/>
    </xf>
    <xf numFmtId="0" fontId="1" fillId="2" borderId="0" xfId="4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" fillId="0" borderId="0" xfId="4" applyFont="1" applyFill="1">
      <alignment vertical="center"/>
    </xf>
    <xf numFmtId="0" fontId="17" fillId="2" borderId="0" xfId="4" applyFont="1" applyFill="1" applyBorder="1" applyAlignment="1">
      <alignment horizontal="center" vertical="center"/>
    </xf>
    <xf numFmtId="0" fontId="1" fillId="2" borderId="15" xfId="4" applyFont="1" applyFill="1" applyBorder="1">
      <alignment vertical="center"/>
    </xf>
    <xf numFmtId="0" fontId="1" fillId="2" borderId="16" xfId="4" applyFont="1" applyFill="1" applyBorder="1">
      <alignment vertical="center"/>
    </xf>
    <xf numFmtId="0" fontId="1" fillId="2" borderId="0" xfId="4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0" xfId="4" applyFont="1" applyFill="1" applyBorder="1" applyAlignment="1">
      <alignment vertical="center"/>
    </xf>
    <xf numFmtId="0" fontId="12" fillId="2" borderId="0" xfId="4" applyFont="1" applyFill="1">
      <alignment vertical="center"/>
    </xf>
    <xf numFmtId="0" fontId="18" fillId="2" borderId="0" xfId="4" applyFont="1" applyFill="1">
      <alignment vertical="center"/>
    </xf>
    <xf numFmtId="0" fontId="21" fillId="2" borderId="0" xfId="4" applyFont="1" applyFill="1" applyBorder="1">
      <alignment vertical="center"/>
    </xf>
    <xf numFmtId="0" fontId="7" fillId="2" borderId="0" xfId="4" applyFont="1" applyFill="1" applyAlignment="1">
      <alignment horizontal="center" vertical="center"/>
    </xf>
    <xf numFmtId="0" fontId="11" fillId="2" borderId="0" xfId="4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5" fillId="2" borderId="0" xfId="4" applyFont="1" applyFill="1" applyBorder="1" applyAlignment="1">
      <alignment horizontal="center" vertical="center"/>
    </xf>
    <xf numFmtId="0" fontId="24" fillId="2" borderId="0" xfId="4" applyFont="1" applyFill="1" applyBorder="1" applyAlignment="1">
      <alignment horizontal="center" vertical="center"/>
    </xf>
    <xf numFmtId="0" fontId="24" fillId="2" borderId="0" xfId="3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4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center" vertical="center" shrinkToFit="1"/>
    </xf>
    <xf numFmtId="0" fontId="31" fillId="0" borderId="0" xfId="3" applyFont="1" applyFill="1" applyAlignment="1">
      <alignment horizontal="center" vertical="center"/>
    </xf>
    <xf numFmtId="0" fontId="4" fillId="2" borderId="21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20" fontId="34" fillId="0" borderId="28" xfId="3" applyNumberFormat="1" applyFont="1" applyFill="1" applyBorder="1" applyAlignment="1">
      <alignment horizontal="right" vertical="center"/>
    </xf>
    <xf numFmtId="20" fontId="34" fillId="0" borderId="29" xfId="3" applyNumberFormat="1" applyFont="1" applyFill="1" applyBorder="1" applyAlignment="1">
      <alignment horizontal="right" vertical="center"/>
    </xf>
    <xf numFmtId="0" fontId="35" fillId="0" borderId="31" xfId="3" applyFont="1" applyFill="1" applyBorder="1" applyAlignment="1">
      <alignment horizontal="center" vertical="center"/>
    </xf>
    <xf numFmtId="0" fontId="35" fillId="2" borderId="31" xfId="3" applyFont="1" applyFill="1" applyBorder="1" applyAlignment="1">
      <alignment horizontal="center" vertical="center"/>
    </xf>
    <xf numFmtId="0" fontId="36" fillId="2" borderId="31" xfId="3" applyFont="1" applyFill="1" applyBorder="1" applyAlignment="1">
      <alignment horizontal="center" vertical="center"/>
    </xf>
    <xf numFmtId="20" fontId="34" fillId="0" borderId="33" xfId="3" applyNumberFormat="1" applyFont="1" applyFill="1" applyBorder="1" applyAlignment="1">
      <alignment horizontal="left" vertical="center"/>
    </xf>
    <xf numFmtId="20" fontId="34" fillId="0" borderId="34" xfId="3" applyNumberFormat="1" applyFont="1" applyFill="1" applyBorder="1" applyAlignment="1">
      <alignment horizontal="left" vertical="center"/>
    </xf>
    <xf numFmtId="0" fontId="37" fillId="0" borderId="35" xfId="2" applyFont="1" applyBorder="1" applyAlignment="1">
      <alignment horizontal="distributed" vertical="center"/>
    </xf>
    <xf numFmtId="0" fontId="38" fillId="5" borderId="36" xfId="3" applyFont="1" applyFill="1" applyBorder="1" applyAlignment="1">
      <alignment horizontal="center" vertical="center"/>
    </xf>
    <xf numFmtId="0" fontId="4" fillId="2" borderId="36" xfId="3" applyFont="1" applyFill="1" applyBorder="1" applyAlignment="1">
      <alignment horizontal="center" vertical="center"/>
    </xf>
    <xf numFmtId="0" fontId="37" fillId="2" borderId="36" xfId="2" applyFont="1" applyFill="1" applyBorder="1" applyAlignment="1">
      <alignment horizontal="distributed" vertical="center"/>
    </xf>
    <xf numFmtId="20" fontId="34" fillId="0" borderId="21" xfId="3" applyNumberFormat="1" applyFont="1" applyFill="1" applyBorder="1" applyAlignment="1">
      <alignment horizontal="right" vertical="center"/>
    </xf>
    <xf numFmtId="20" fontId="34" fillId="0" borderId="38" xfId="3" applyNumberFormat="1" applyFont="1" applyFill="1" applyBorder="1" applyAlignment="1">
      <alignment horizontal="right" vertical="center"/>
    </xf>
    <xf numFmtId="0" fontId="37" fillId="0" borderId="35" xfId="2" applyFont="1" applyBorder="1" applyAlignment="1">
      <alignment horizontal="center" vertical="center"/>
    </xf>
    <xf numFmtId="0" fontId="39" fillId="0" borderId="36" xfId="5" applyFont="1" applyBorder="1" applyAlignment="1">
      <alignment horizontal="center" vertical="center"/>
    </xf>
    <xf numFmtId="0" fontId="36" fillId="2" borderId="39" xfId="3" applyFont="1" applyFill="1" applyBorder="1" applyAlignment="1">
      <alignment horizontal="center" vertical="center"/>
    </xf>
    <xf numFmtId="0" fontId="40" fillId="5" borderId="36" xfId="3" applyFont="1" applyFill="1" applyBorder="1" applyAlignment="1">
      <alignment horizontal="center" vertical="center"/>
    </xf>
    <xf numFmtId="0" fontId="37" fillId="2" borderId="40" xfId="2" applyFont="1" applyFill="1" applyBorder="1" applyAlignment="1">
      <alignment horizontal="distributed" vertical="center"/>
    </xf>
    <xf numFmtId="20" fontId="34" fillId="0" borderId="21" xfId="3" applyNumberFormat="1" applyFont="1" applyFill="1" applyBorder="1" applyAlignment="1">
      <alignment horizontal="left" vertical="center"/>
    </xf>
    <xf numFmtId="20" fontId="34" fillId="0" borderId="38" xfId="3" applyNumberFormat="1" applyFont="1" applyFill="1" applyBorder="1" applyAlignment="1">
      <alignment horizontal="left" vertical="center"/>
    </xf>
    <xf numFmtId="0" fontId="35" fillId="2" borderId="33" xfId="5" applyFont="1" applyFill="1" applyBorder="1" applyAlignment="1">
      <alignment horizontal="center" vertical="center" shrinkToFit="1"/>
    </xf>
    <xf numFmtId="0" fontId="35" fillId="2" borderId="41" xfId="5" applyFont="1" applyFill="1" applyBorder="1" applyAlignment="1">
      <alignment horizontal="center" vertical="center"/>
    </xf>
    <xf numFmtId="0" fontId="27" fillId="2" borderId="36" xfId="3" applyFont="1" applyFill="1" applyBorder="1" applyAlignment="1">
      <alignment horizontal="center" vertical="center"/>
    </xf>
    <xf numFmtId="0" fontId="22" fillId="2" borderId="40" xfId="5" applyFont="1" applyFill="1" applyBorder="1" applyAlignment="1">
      <alignment horizontal="distributed" vertical="center"/>
    </xf>
    <xf numFmtId="0" fontId="35" fillId="2" borderId="1" xfId="3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distributed" vertical="center"/>
    </xf>
    <xf numFmtId="0" fontId="20" fillId="0" borderId="42" xfId="3" applyFont="1" applyFill="1" applyBorder="1" applyAlignment="1">
      <alignment horizontal="center" vertical="center" wrapText="1"/>
    </xf>
    <xf numFmtId="0" fontId="22" fillId="0" borderId="25" xfId="5" applyFont="1" applyBorder="1" applyAlignment="1">
      <alignment horizontal="center" vertical="center"/>
    </xf>
    <xf numFmtId="0" fontId="40" fillId="5" borderId="26" xfId="3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/>
    </xf>
    <xf numFmtId="0" fontId="4" fillId="2" borderId="43" xfId="5" applyFont="1" applyFill="1" applyBorder="1" applyAlignment="1">
      <alignment horizontal="distributed" vertical="center"/>
    </xf>
    <xf numFmtId="0" fontId="41" fillId="0" borderId="35" xfId="2" applyFont="1" applyBorder="1" applyAlignment="1">
      <alignment horizontal="center" vertical="center"/>
    </xf>
    <xf numFmtId="0" fontId="35" fillId="5" borderId="36" xfId="3" applyFont="1" applyFill="1" applyBorder="1" applyAlignment="1">
      <alignment horizontal="center" vertical="center"/>
    </xf>
    <xf numFmtId="0" fontId="38" fillId="2" borderId="36" xfId="3" applyFont="1" applyFill="1" applyBorder="1" applyAlignment="1">
      <alignment horizontal="center" vertical="center"/>
    </xf>
    <xf numFmtId="0" fontId="40" fillId="0" borderId="36" xfId="5" applyFont="1" applyBorder="1" applyAlignment="1">
      <alignment horizontal="center" vertical="center"/>
    </xf>
    <xf numFmtId="0" fontId="37" fillId="2" borderId="40" xfId="2" applyFont="1" applyFill="1" applyBorder="1" applyAlignment="1">
      <alignment horizontal="distributed" vertical="center" shrinkToFit="1"/>
    </xf>
    <xf numFmtId="0" fontId="37" fillId="0" borderId="36" xfId="2" applyFont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37" fillId="2" borderId="33" xfId="2" applyFont="1" applyFill="1" applyBorder="1" applyAlignment="1">
      <alignment horizontal="center" vertical="center" shrinkToFit="1"/>
    </xf>
    <xf numFmtId="0" fontId="37" fillId="2" borderId="35" xfId="2" applyFont="1" applyFill="1" applyBorder="1" applyAlignment="1">
      <alignment horizontal="center" vertical="center" shrinkToFit="1"/>
    </xf>
    <xf numFmtId="0" fontId="40" fillId="2" borderId="36" xfId="5" applyFont="1" applyFill="1" applyBorder="1" applyAlignment="1">
      <alignment horizontal="center" vertical="center" shrinkToFit="1"/>
    </xf>
    <xf numFmtId="0" fontId="37" fillId="2" borderId="33" xfId="2" applyFont="1" applyFill="1" applyBorder="1" applyAlignment="1">
      <alignment horizontal="center" vertical="center"/>
    </xf>
    <xf numFmtId="0" fontId="35" fillId="2" borderId="41" xfId="3" applyFont="1" applyFill="1" applyBorder="1" applyAlignment="1">
      <alignment horizontal="center" vertical="center"/>
    </xf>
    <xf numFmtId="0" fontId="39" fillId="2" borderId="36" xfId="5" applyFont="1" applyFill="1" applyBorder="1" applyAlignment="1">
      <alignment horizontal="center" vertical="center" shrinkToFit="1"/>
    </xf>
    <xf numFmtId="0" fontId="35" fillId="0" borderId="36" xfId="5" applyFont="1" applyBorder="1" applyAlignment="1">
      <alignment horizontal="center" vertical="center"/>
    </xf>
    <xf numFmtId="0" fontId="35" fillId="2" borderId="21" xfId="5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27" fillId="2" borderId="0" xfId="3" applyFont="1" applyFill="1" applyBorder="1" applyAlignment="1">
      <alignment horizontal="center" vertical="center"/>
    </xf>
    <xf numFmtId="0" fontId="4" fillId="2" borderId="38" xfId="5" applyFont="1" applyFill="1" applyBorder="1" applyAlignment="1">
      <alignment horizontal="distributed" vertical="center" shrinkToFit="1"/>
    </xf>
    <xf numFmtId="0" fontId="35" fillId="2" borderId="21" xfId="5" applyFont="1" applyFill="1" applyBorder="1" applyAlignment="1">
      <alignment horizontal="center" vertical="center" shrinkToFit="1"/>
    </xf>
    <xf numFmtId="0" fontId="40" fillId="2" borderId="0" xfId="5" applyFont="1" applyFill="1" applyBorder="1" applyAlignment="1">
      <alignment horizontal="center" vertical="center" shrinkToFit="1"/>
    </xf>
    <xf numFmtId="0" fontId="39" fillId="2" borderId="41" xfId="3" applyFont="1" applyFill="1" applyBorder="1" applyAlignment="1">
      <alignment horizontal="center" vertical="center"/>
    </xf>
    <xf numFmtId="0" fontId="37" fillId="2" borderId="36" xfId="2" applyFont="1" applyFill="1" applyBorder="1" applyAlignment="1">
      <alignment horizontal="center" vertical="center"/>
    </xf>
    <xf numFmtId="0" fontId="27" fillId="2" borderId="4" xfId="3" applyFont="1" applyFill="1" applyBorder="1" applyAlignment="1">
      <alignment horizontal="center" vertical="center"/>
    </xf>
    <xf numFmtId="0" fontId="37" fillId="2" borderId="35" xfId="2" applyNumberFormat="1" applyFont="1" applyFill="1" applyBorder="1" applyAlignment="1" applyProtection="1">
      <alignment horizontal="center" vertical="center"/>
    </xf>
    <xf numFmtId="0" fontId="35" fillId="2" borderId="36" xfId="3" applyFont="1" applyFill="1" applyBorder="1" applyAlignment="1">
      <alignment horizontal="center" vertical="center"/>
    </xf>
    <xf numFmtId="0" fontId="35" fillId="2" borderId="36" xfId="5" applyFont="1" applyFill="1" applyBorder="1" applyAlignment="1">
      <alignment horizontal="center" vertical="center" shrinkToFit="1"/>
    </xf>
    <xf numFmtId="0" fontId="35" fillId="2" borderId="35" xfId="5" applyFont="1" applyFill="1" applyBorder="1" applyAlignment="1">
      <alignment horizontal="center" vertical="center"/>
    </xf>
    <xf numFmtId="0" fontId="4" fillId="2" borderId="40" xfId="5" applyFont="1" applyFill="1" applyBorder="1" applyAlignment="1">
      <alignment horizontal="distributed" vertical="center" shrinkToFit="1"/>
    </xf>
    <xf numFmtId="0" fontId="35" fillId="2" borderId="35" xfId="5" applyFont="1" applyFill="1" applyBorder="1" applyAlignment="1">
      <alignment horizontal="center" vertical="center" shrinkToFit="1"/>
    </xf>
    <xf numFmtId="0" fontId="4" fillId="0" borderId="31" xfId="3" applyFont="1" applyFill="1" applyBorder="1" applyAlignment="1">
      <alignment horizontal="center" vertical="center"/>
    </xf>
    <xf numFmtId="0" fontId="36" fillId="0" borderId="31" xfId="3" applyFont="1" applyFill="1" applyBorder="1" applyAlignment="1">
      <alignment horizontal="center" vertical="center"/>
    </xf>
    <xf numFmtId="0" fontId="37" fillId="0" borderId="0" xfId="2" applyFont="1">
      <alignment vertical="center"/>
    </xf>
    <xf numFmtId="0" fontId="35" fillId="0" borderId="36" xfId="5" applyFont="1" applyFill="1" applyBorder="1" applyAlignment="1">
      <alignment horizontal="center" vertical="center"/>
    </xf>
    <xf numFmtId="0" fontId="4" fillId="0" borderId="36" xfId="3" applyFont="1" applyFill="1" applyBorder="1" applyAlignment="1">
      <alignment horizontal="center" vertical="center"/>
    </xf>
    <xf numFmtId="0" fontId="37" fillId="0" borderId="36" xfId="2" applyFont="1" applyFill="1" applyBorder="1" applyAlignment="1">
      <alignment horizontal="distributed" vertical="center"/>
    </xf>
    <xf numFmtId="0" fontId="35" fillId="0" borderId="36" xfId="5" applyFont="1" applyFill="1" applyBorder="1" applyAlignment="1">
      <alignment horizontal="center" vertical="center" shrinkToFit="1"/>
    </xf>
    <xf numFmtId="0" fontId="39" fillId="0" borderId="36" xfId="5" applyFont="1" applyFill="1" applyBorder="1" applyAlignment="1">
      <alignment horizontal="center" vertical="center" shrinkToFit="1"/>
    </xf>
    <xf numFmtId="0" fontId="35" fillId="0" borderId="40" xfId="5" applyFont="1" applyFill="1" applyBorder="1" applyAlignment="1">
      <alignment horizontal="distributed" vertical="center" shrinkToFit="1"/>
    </xf>
    <xf numFmtId="0" fontId="37" fillId="0" borderId="35" xfId="2" applyFont="1" applyFill="1" applyBorder="1" applyAlignment="1">
      <alignment horizontal="center" vertical="center"/>
    </xf>
    <xf numFmtId="0" fontId="35" fillId="0" borderId="36" xfId="3" applyFont="1" applyFill="1" applyBorder="1" applyAlignment="1">
      <alignment horizontal="center" vertical="center"/>
    </xf>
    <xf numFmtId="0" fontId="4" fillId="0" borderId="41" xfId="3" applyFont="1" applyFill="1" applyBorder="1" applyAlignment="1">
      <alignment horizontal="center" vertical="center"/>
    </xf>
    <xf numFmtId="0" fontId="37" fillId="0" borderId="36" xfId="2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39" fillId="0" borderId="36" xfId="5" applyFont="1" applyFill="1" applyBorder="1" applyAlignment="1">
      <alignment horizontal="center" vertical="center"/>
    </xf>
    <xf numFmtId="0" fontId="42" fillId="0" borderId="21" xfId="5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distributed" vertical="center"/>
    </xf>
    <xf numFmtId="0" fontId="43" fillId="0" borderId="36" xfId="2" applyFont="1" applyFill="1" applyBorder="1" applyAlignment="1">
      <alignment horizontal="center" vertical="center"/>
    </xf>
    <xf numFmtId="0" fontId="36" fillId="0" borderId="39" xfId="3" applyFont="1" applyFill="1" applyBorder="1" applyAlignment="1">
      <alignment horizontal="center" vertical="center"/>
    </xf>
    <xf numFmtId="0" fontId="37" fillId="0" borderId="33" xfId="2" applyFont="1" applyFill="1" applyBorder="1" applyAlignment="1">
      <alignment horizontal="center" vertical="center" shrinkToFit="1"/>
    </xf>
    <xf numFmtId="0" fontId="35" fillId="0" borderId="41" xfId="5" applyFont="1" applyFill="1" applyBorder="1" applyAlignment="1">
      <alignment horizontal="center" vertical="center"/>
    </xf>
    <xf numFmtId="0" fontId="37" fillId="0" borderId="40" xfId="2" applyFont="1" applyFill="1" applyBorder="1" applyAlignment="1">
      <alignment horizontal="distributed" vertical="center"/>
    </xf>
    <xf numFmtId="0" fontId="37" fillId="0" borderId="36" xfId="2" applyFont="1" applyFill="1" applyBorder="1" applyAlignment="1">
      <alignment horizontal="center" vertical="center" shrinkToFit="1"/>
    </xf>
    <xf numFmtId="0" fontId="35" fillId="0" borderId="1" xfId="3" applyFont="1" applyFill="1" applyBorder="1" applyAlignment="1">
      <alignment horizontal="center" vertical="center"/>
    </xf>
    <xf numFmtId="0" fontId="37" fillId="0" borderId="33" xfId="2" applyFont="1" applyFill="1" applyBorder="1" applyAlignment="1">
      <alignment horizontal="center" vertical="center"/>
    </xf>
    <xf numFmtId="0" fontId="35" fillId="0" borderId="41" xfId="3" applyFont="1" applyFill="1" applyBorder="1" applyAlignment="1">
      <alignment horizontal="center" vertical="center"/>
    </xf>
    <xf numFmtId="0" fontId="37" fillId="0" borderId="40" xfId="2" applyFont="1" applyFill="1" applyBorder="1" applyAlignment="1">
      <alignment horizontal="distributed" vertical="center" shrinkToFit="1"/>
    </xf>
    <xf numFmtId="0" fontId="37" fillId="0" borderId="34" xfId="2" applyFont="1" applyFill="1" applyBorder="1" applyAlignment="1">
      <alignment horizontal="center" vertical="center" shrinkToFit="1"/>
    </xf>
    <xf numFmtId="0" fontId="44" fillId="0" borderId="40" xfId="2" applyFont="1" applyFill="1" applyBorder="1" applyAlignment="1">
      <alignment horizontal="center" vertical="center" shrinkToFit="1"/>
    </xf>
    <xf numFmtId="0" fontId="35" fillId="0" borderId="21" xfId="5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horizontal="center" vertical="center"/>
    </xf>
    <xf numFmtId="0" fontId="4" fillId="0" borderId="38" xfId="5" applyFont="1" applyFill="1" applyBorder="1" applyAlignment="1">
      <alignment horizontal="distributed" vertical="center" shrinkToFit="1"/>
    </xf>
    <xf numFmtId="0" fontId="35" fillId="0" borderId="0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45" fillId="0" borderId="36" xfId="5" applyFont="1" applyFill="1" applyBorder="1" applyAlignment="1">
      <alignment horizontal="center" vertical="center" shrinkToFit="1"/>
    </xf>
    <xf numFmtId="0" fontId="29" fillId="0" borderId="39" xfId="5" applyFont="1" applyFill="1" applyBorder="1" applyAlignment="1">
      <alignment horizontal="center" vertical="center"/>
    </xf>
    <xf numFmtId="0" fontId="35" fillId="2" borderId="50" xfId="0" applyFont="1" applyFill="1" applyBorder="1" applyAlignment="1">
      <alignment horizontal="center" vertical="center" shrinkToFit="1"/>
    </xf>
    <xf numFmtId="0" fontId="45" fillId="0" borderId="36" xfId="3" applyFont="1" applyFill="1" applyBorder="1" applyAlignment="1">
      <alignment horizontal="center" vertical="center" shrinkToFit="1"/>
    </xf>
    <xf numFmtId="0" fontId="20" fillId="0" borderId="36" xfId="3" applyFont="1" applyFill="1" applyBorder="1" applyAlignment="1">
      <alignment horizontal="center" vertical="center" shrinkToFit="1"/>
    </xf>
    <xf numFmtId="0" fontId="35" fillId="0" borderId="35" xfId="5" applyFont="1" applyFill="1" applyBorder="1" applyAlignment="1">
      <alignment horizontal="center" vertical="center" shrinkToFit="1"/>
    </xf>
    <xf numFmtId="0" fontId="57" fillId="0" borderId="0" xfId="1">
      <alignment vertical="center"/>
    </xf>
    <xf numFmtId="0" fontId="57" fillId="0" borderId="1" xfId="1" applyBorder="1">
      <alignment vertical="center"/>
    </xf>
    <xf numFmtId="0" fontId="57" fillId="0" borderId="3" xfId="1" applyBorder="1">
      <alignment vertical="center"/>
    </xf>
    <xf numFmtId="0" fontId="57" fillId="0" borderId="4" xfId="1" applyBorder="1">
      <alignment vertical="center"/>
    </xf>
    <xf numFmtId="0" fontId="57" fillId="0" borderId="0" xfId="1" applyBorder="1">
      <alignment vertical="center"/>
    </xf>
    <xf numFmtId="0" fontId="57" fillId="0" borderId="2" xfId="1" applyBorder="1">
      <alignment vertical="center"/>
    </xf>
    <xf numFmtId="0" fontId="57" fillId="0" borderId="51" xfId="1" applyBorder="1">
      <alignment vertical="center"/>
    </xf>
    <xf numFmtId="0" fontId="57" fillId="0" borderId="6" xfId="1" applyBorder="1">
      <alignment vertical="center"/>
    </xf>
    <xf numFmtId="0" fontId="57" fillId="0" borderId="5" xfId="1" applyBorder="1">
      <alignment vertical="center"/>
    </xf>
    <xf numFmtId="0" fontId="57" fillId="0" borderId="4" xfId="1" applyBorder="1" applyAlignment="1">
      <alignment vertical="center"/>
    </xf>
    <xf numFmtId="0" fontId="22" fillId="0" borderId="0" xfId="1" applyFont="1">
      <alignment vertical="center"/>
    </xf>
    <xf numFmtId="0" fontId="35" fillId="0" borderId="0" xfId="3" applyFont="1">
      <alignment vertical="center"/>
    </xf>
    <xf numFmtId="0" fontId="57" fillId="0" borderId="52" xfId="1" applyBorder="1">
      <alignment vertical="center"/>
    </xf>
    <xf numFmtId="0" fontId="57" fillId="0" borderId="53" xfId="1" applyBorder="1">
      <alignment vertical="center"/>
    </xf>
    <xf numFmtId="0" fontId="57" fillId="0" borderId="54" xfId="1" applyBorder="1">
      <alignment vertical="center"/>
    </xf>
    <xf numFmtId="0" fontId="57" fillId="0" borderId="55" xfId="1" applyBorder="1">
      <alignment vertical="center"/>
    </xf>
    <xf numFmtId="0" fontId="47" fillId="0" borderId="0" xfId="1" applyFont="1" applyAlignment="1">
      <alignment horizontal="center" vertical="center"/>
    </xf>
    <xf numFmtId="0" fontId="46" fillId="0" borderId="2" xfId="1" applyFont="1" applyBorder="1">
      <alignment vertical="center"/>
    </xf>
    <xf numFmtId="0" fontId="57" fillId="0" borderId="56" xfId="1" applyBorder="1">
      <alignment vertical="center"/>
    </xf>
    <xf numFmtId="0" fontId="46" fillId="0" borderId="0" xfId="1" applyFont="1" applyAlignment="1">
      <alignment horizontal="left" vertical="center"/>
    </xf>
    <xf numFmtId="0" fontId="46" fillId="0" borderId="0" xfId="1" applyFont="1" applyBorder="1" applyAlignment="1">
      <alignment horizontal="left" vertical="center"/>
    </xf>
    <xf numFmtId="0" fontId="47" fillId="0" borderId="0" xfId="1" applyFont="1" applyBorder="1" applyAlignment="1">
      <alignment horizontal="center" vertical="center"/>
    </xf>
    <xf numFmtId="0" fontId="46" fillId="0" borderId="0" xfId="1" applyFont="1">
      <alignment vertical="center"/>
    </xf>
    <xf numFmtId="0" fontId="46" fillId="0" borderId="0" xfId="1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0" fillId="0" borderId="4" xfId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7" fillId="0" borderId="49" xfId="1" applyBorder="1">
      <alignment vertical="center"/>
    </xf>
    <xf numFmtId="0" fontId="57" fillId="0" borderId="57" xfId="1" applyBorder="1">
      <alignment vertical="center"/>
    </xf>
    <xf numFmtId="0" fontId="47" fillId="0" borderId="0" xfId="1" applyFont="1">
      <alignment vertical="center"/>
    </xf>
    <xf numFmtId="0" fontId="57" fillId="0" borderId="8" xfId="1" applyBorder="1">
      <alignment vertical="center"/>
    </xf>
    <xf numFmtId="0" fontId="0" fillId="0" borderId="4" xfId="1" applyFont="1" applyBorder="1" applyAlignment="1">
      <alignment horizontal="center" vertical="center"/>
    </xf>
    <xf numFmtId="0" fontId="57" fillId="0" borderId="0" xfId="1" applyAlignment="1">
      <alignment horizontal="right" vertical="center"/>
    </xf>
    <xf numFmtId="0" fontId="4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9" fillId="0" borderId="0" xfId="1" applyFont="1" applyBorder="1" applyAlignment="1">
      <alignment horizontal="center" vertical="center" wrapText="1"/>
    </xf>
    <xf numFmtId="0" fontId="47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49" fillId="0" borderId="0" xfId="1" applyFont="1" applyAlignment="1">
      <alignment horizontal="center" vertical="center" wrapText="1"/>
    </xf>
    <xf numFmtId="0" fontId="50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/>
    </xf>
    <xf numFmtId="0" fontId="50" fillId="5" borderId="59" xfId="0" applyFont="1" applyFill="1" applyBorder="1" applyAlignment="1">
      <alignment horizontal="center" shrinkToFit="1"/>
    </xf>
    <xf numFmtId="0" fontId="50" fillId="5" borderId="60" xfId="0" applyFont="1" applyFill="1" applyBorder="1" applyAlignment="1">
      <alignment horizontal="center" vertical="center" shrinkToFit="1"/>
    </xf>
    <xf numFmtId="0" fontId="50" fillId="5" borderId="61" xfId="0" applyFont="1" applyFill="1" applyBorder="1" applyAlignment="1">
      <alignment horizontal="center" vertical="center" shrinkToFit="1"/>
    </xf>
    <xf numFmtId="0" fontId="50" fillId="5" borderId="65" xfId="0" applyFont="1" applyFill="1" applyBorder="1" applyAlignment="1">
      <alignment horizontal="center" shrinkToFit="1"/>
    </xf>
    <xf numFmtId="0" fontId="50" fillId="5" borderId="66" xfId="0" applyFont="1" applyFill="1" applyBorder="1" applyAlignment="1">
      <alignment horizontal="center" vertical="center" shrinkToFit="1"/>
    </xf>
    <xf numFmtId="0" fontId="50" fillId="5" borderId="67" xfId="0" applyFont="1" applyFill="1" applyBorder="1" applyAlignment="1">
      <alignment horizontal="center" vertical="center" shrinkToFit="1"/>
    </xf>
    <xf numFmtId="0" fontId="52" fillId="5" borderId="68" xfId="0" applyFont="1" applyFill="1" applyBorder="1" applyAlignment="1">
      <alignment horizontal="center" vertical="center" shrinkToFit="1"/>
    </xf>
    <xf numFmtId="0" fontId="52" fillId="5" borderId="66" xfId="0" applyFont="1" applyFill="1" applyBorder="1" applyAlignment="1">
      <alignment horizontal="center" vertical="center" shrinkToFit="1"/>
    </xf>
    <xf numFmtId="0" fontId="50" fillId="5" borderId="69" xfId="0" applyFont="1" applyFill="1" applyBorder="1" applyAlignment="1">
      <alignment horizontal="center" vertical="center" textRotation="255" shrinkToFit="1"/>
    </xf>
    <xf numFmtId="0" fontId="50" fillId="5" borderId="70" xfId="0" applyFont="1" applyFill="1" applyBorder="1" applyAlignment="1">
      <alignment horizontal="center" vertical="center" textRotation="255" shrinkToFit="1"/>
    </xf>
    <xf numFmtId="0" fontId="50" fillId="0" borderId="60" xfId="0" applyFont="1" applyFill="1" applyBorder="1" applyAlignment="1">
      <alignment horizontal="center" vertical="center" shrinkToFit="1"/>
    </xf>
    <xf numFmtId="0" fontId="52" fillId="5" borderId="60" xfId="0" applyFont="1" applyFill="1" applyBorder="1" applyAlignment="1">
      <alignment horizontal="center" vertical="center" shrinkToFit="1"/>
    </xf>
    <xf numFmtId="0" fontId="50" fillId="5" borderId="71" xfId="0" applyFont="1" applyFill="1" applyBorder="1" applyAlignment="1">
      <alignment horizontal="center" vertical="center" textRotation="255" shrinkToFit="1"/>
    </xf>
    <xf numFmtId="0" fontId="50" fillId="0" borderId="71" xfId="0" applyFont="1" applyFill="1" applyBorder="1" applyAlignment="1">
      <alignment horizontal="center" vertical="center" shrinkToFit="1"/>
    </xf>
    <xf numFmtId="0" fontId="50" fillId="5" borderId="71" xfId="0" applyFont="1" applyFill="1" applyBorder="1" applyAlignment="1">
      <alignment horizontal="center" vertical="center" shrinkToFit="1"/>
    </xf>
    <xf numFmtId="0" fontId="52" fillId="5" borderId="71" xfId="0" applyFont="1" applyFill="1" applyBorder="1" applyAlignment="1">
      <alignment horizontal="center" vertical="center" shrinkToFit="1"/>
    </xf>
    <xf numFmtId="0" fontId="50" fillId="5" borderId="60" xfId="0" applyFont="1" applyFill="1" applyBorder="1" applyAlignment="1">
      <alignment horizontal="center" vertical="center" textRotation="255" shrinkToFit="1"/>
    </xf>
    <xf numFmtId="176" fontId="50" fillId="5" borderId="71" xfId="0" applyNumberFormat="1" applyFont="1" applyFill="1" applyBorder="1" applyAlignment="1">
      <alignment horizontal="center" vertical="center" shrinkToFit="1"/>
    </xf>
    <xf numFmtId="176" fontId="50" fillId="5" borderId="70" xfId="0" applyNumberFormat="1" applyFont="1" applyFill="1" applyBorder="1" applyAlignment="1">
      <alignment horizontal="center" vertical="center" shrinkToFit="1"/>
    </xf>
    <xf numFmtId="176" fontId="50" fillId="5" borderId="60" xfId="0" applyNumberFormat="1" applyFont="1" applyFill="1" applyBorder="1" applyAlignment="1">
      <alignment horizontal="center" vertical="center" shrinkToFit="1"/>
    </xf>
    <xf numFmtId="0" fontId="53" fillId="0" borderId="71" xfId="0" applyFont="1" applyFill="1" applyBorder="1" applyAlignment="1">
      <alignment horizontal="center" vertical="center" wrapText="1" shrinkToFit="1"/>
    </xf>
    <xf numFmtId="176" fontId="50" fillId="5" borderId="75" xfId="0" applyNumberFormat="1" applyFont="1" applyFill="1" applyBorder="1" applyAlignment="1">
      <alignment vertical="center" shrinkToFit="1"/>
    </xf>
    <xf numFmtId="176" fontId="50" fillId="5" borderId="71" xfId="0" applyNumberFormat="1" applyFont="1" applyFill="1" applyBorder="1" applyAlignment="1">
      <alignment vertical="center" shrinkToFit="1"/>
    </xf>
    <xf numFmtId="0" fontId="50" fillId="5" borderId="75" xfId="0" applyFont="1" applyFill="1" applyBorder="1" applyAlignment="1">
      <alignment horizontal="center" vertical="center" shrinkToFit="1"/>
    </xf>
    <xf numFmtId="0" fontId="52" fillId="5" borderId="75" xfId="0" applyFont="1" applyFill="1" applyBorder="1" applyAlignment="1">
      <alignment horizontal="center" vertical="center" shrinkToFit="1"/>
    </xf>
    <xf numFmtId="176" fontId="50" fillId="5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horizontal="center" vertical="center" shrinkToFit="1"/>
    </xf>
    <xf numFmtId="0" fontId="52" fillId="5" borderId="80" xfId="0" applyFont="1" applyFill="1" applyBorder="1" applyAlignment="1">
      <alignment horizontal="center" vertical="center" shrinkToFit="1"/>
    </xf>
    <xf numFmtId="0" fontId="50" fillId="5" borderId="81" xfId="0" applyFont="1" applyFill="1" applyBorder="1" applyAlignment="1">
      <alignment horizontal="center" vertical="center" shrinkToFit="1"/>
    </xf>
    <xf numFmtId="0" fontId="52" fillId="5" borderId="65" xfId="0" applyFont="1" applyFill="1" applyBorder="1" applyAlignment="1">
      <alignment horizontal="center" vertical="center" shrinkToFit="1"/>
    </xf>
    <xf numFmtId="0" fontId="50" fillId="5" borderId="86" xfId="0" applyFont="1" applyFill="1" applyBorder="1" applyAlignment="1">
      <alignment horizontal="center" vertical="center" shrinkToFit="1"/>
    </xf>
    <xf numFmtId="0" fontId="50" fillId="5" borderId="87" xfId="0" applyFont="1" applyFill="1" applyBorder="1" applyAlignment="1">
      <alignment horizontal="center" vertical="center" shrinkToFit="1"/>
    </xf>
    <xf numFmtId="0" fontId="50" fillId="5" borderId="88" xfId="0" applyFont="1" applyFill="1" applyBorder="1" applyAlignment="1">
      <alignment horizontal="center" vertical="center" shrinkToFit="1"/>
    </xf>
    <xf numFmtId="0" fontId="50" fillId="5" borderId="89" xfId="0" applyFont="1" applyFill="1" applyBorder="1" applyAlignment="1">
      <alignment horizontal="center" vertical="center" shrinkToFit="1"/>
    </xf>
    <xf numFmtId="0" fontId="50" fillId="5" borderId="90" xfId="0" applyFont="1" applyFill="1" applyBorder="1" applyAlignment="1">
      <alignment horizontal="center" vertical="center" shrinkToFit="1"/>
    </xf>
    <xf numFmtId="0" fontId="50" fillId="5" borderId="91" xfId="0" applyFont="1" applyFill="1" applyBorder="1" applyAlignment="1">
      <alignment horizontal="center" vertical="center" shrinkToFit="1"/>
    </xf>
    <xf numFmtId="0" fontId="50" fillId="5" borderId="92" xfId="0" applyFont="1" applyFill="1" applyBorder="1" applyAlignment="1">
      <alignment horizontal="center" vertical="center" shrinkToFit="1"/>
    </xf>
    <xf numFmtId="0" fontId="50" fillId="5" borderId="93" xfId="0" applyFont="1" applyFill="1" applyBorder="1" applyAlignment="1">
      <alignment horizontal="center" vertical="center" shrinkToFit="1"/>
    </xf>
    <xf numFmtId="0" fontId="50" fillId="5" borderId="94" xfId="0" applyFont="1" applyFill="1" applyBorder="1" applyAlignment="1">
      <alignment horizontal="center" vertical="center" shrinkToFit="1"/>
    </xf>
    <xf numFmtId="0" fontId="50" fillId="5" borderId="95" xfId="0" applyFont="1" applyFill="1" applyBorder="1" applyAlignment="1">
      <alignment horizontal="center" vertical="center" shrinkToFit="1"/>
    </xf>
    <xf numFmtId="0" fontId="50" fillId="5" borderId="96" xfId="0" applyFont="1" applyFill="1" applyBorder="1" applyAlignment="1">
      <alignment horizontal="center" vertical="center" shrinkToFit="1"/>
    </xf>
    <xf numFmtId="0" fontId="50" fillId="5" borderId="84" xfId="0" applyFont="1" applyFill="1" applyBorder="1" applyAlignment="1">
      <alignment horizontal="center" vertical="center" shrinkToFit="1"/>
    </xf>
    <xf numFmtId="0" fontId="50" fillId="5" borderId="97" xfId="0" applyFont="1" applyFill="1" applyBorder="1" applyAlignment="1">
      <alignment horizontal="center" vertical="center" shrinkToFit="1"/>
    </xf>
    <xf numFmtId="0" fontId="50" fillId="5" borderId="98" xfId="0" applyFont="1" applyFill="1" applyBorder="1" applyAlignment="1">
      <alignment horizontal="center" vertical="center" shrinkToFit="1"/>
    </xf>
    <xf numFmtId="0" fontId="50" fillId="5" borderId="99" xfId="0" applyFont="1" applyFill="1" applyBorder="1" applyAlignment="1">
      <alignment horizontal="center" vertical="center" shrinkToFit="1"/>
    </xf>
    <xf numFmtId="0" fontId="50" fillId="0" borderId="2" xfId="0" applyFont="1" applyFill="1" applyBorder="1" applyAlignment="1">
      <alignment vertical="center"/>
    </xf>
    <xf numFmtId="0" fontId="50" fillId="0" borderId="102" xfId="0" applyFont="1" applyFill="1" applyBorder="1" applyAlignment="1">
      <alignment horizontal="center" vertical="center" shrinkToFit="1"/>
    </xf>
    <xf numFmtId="0" fontId="50" fillId="0" borderId="8" xfId="0" applyFont="1" applyFill="1" applyBorder="1" applyAlignment="1">
      <alignment horizontal="center" vertical="center" shrinkToFit="1"/>
    </xf>
    <xf numFmtId="0" fontId="50" fillId="0" borderId="2" xfId="0" applyFont="1" applyFill="1" applyBorder="1" applyAlignment="1">
      <alignment vertical="center" shrinkToFit="1"/>
    </xf>
    <xf numFmtId="0" fontId="50" fillId="0" borderId="101" xfId="0" applyFont="1" applyFill="1" applyBorder="1" applyAlignment="1">
      <alignment vertical="center" shrinkToFit="1"/>
    </xf>
    <xf numFmtId="177" fontId="50" fillId="0" borderId="0" xfId="0" applyNumberFormat="1" applyFont="1" applyFill="1" applyBorder="1" applyAlignment="1">
      <alignment horizontal="center" vertical="center" shrinkToFit="1"/>
    </xf>
    <xf numFmtId="178" fontId="50" fillId="0" borderId="105" xfId="0" applyNumberFormat="1" applyFont="1" applyFill="1" applyBorder="1" applyAlignment="1">
      <alignment horizontal="center" vertical="center" shrinkToFit="1"/>
    </xf>
    <xf numFmtId="178" fontId="50" fillId="0" borderId="71" xfId="0" applyNumberFormat="1" applyFont="1" applyFill="1" applyBorder="1" applyAlignment="1">
      <alignment horizontal="center" vertical="center" shrinkToFit="1"/>
    </xf>
    <xf numFmtId="178" fontId="50" fillId="0" borderId="106" xfId="0" applyNumberFormat="1" applyFont="1" applyFill="1" applyBorder="1" applyAlignment="1">
      <alignment horizontal="center" vertical="center" shrinkToFit="1"/>
    </xf>
    <xf numFmtId="0" fontId="50" fillId="0" borderId="107" xfId="0" applyFont="1" applyFill="1" applyBorder="1" applyAlignment="1">
      <alignment vertical="center" shrinkToFit="1"/>
    </xf>
    <xf numFmtId="177" fontId="50" fillId="6" borderId="2" xfId="0" applyNumberFormat="1" applyFont="1" applyFill="1" applyBorder="1" applyAlignment="1">
      <alignment horizontal="center" vertical="center" wrapText="1" shrinkToFit="1"/>
    </xf>
    <xf numFmtId="177" fontId="50" fillId="0" borderId="2" xfId="0" applyNumberFormat="1" applyFont="1" applyFill="1" applyBorder="1" applyAlignment="1">
      <alignment horizontal="center" vertical="center" shrinkToFit="1"/>
    </xf>
    <xf numFmtId="178" fontId="50" fillId="0" borderId="108" xfId="0" applyNumberFormat="1" applyFont="1" applyFill="1" applyBorder="1" applyAlignment="1">
      <alignment horizontal="center" vertical="center" shrinkToFit="1"/>
    </xf>
    <xf numFmtId="0" fontId="50" fillId="0" borderId="109" xfId="0" applyFont="1" applyFill="1" applyBorder="1" applyAlignment="1">
      <alignment vertical="center" shrinkToFit="1"/>
    </xf>
    <xf numFmtId="178" fontId="50" fillId="0" borderId="110" xfId="0" applyNumberFormat="1" applyFont="1" applyFill="1" applyBorder="1" applyAlignment="1">
      <alignment horizontal="center" vertical="center" shrinkToFit="1"/>
    </xf>
    <xf numFmtId="178" fontId="50" fillId="0" borderId="70" xfId="0" applyNumberFormat="1" applyFont="1" applyFill="1" applyBorder="1" applyAlignment="1">
      <alignment horizontal="center" vertical="center" shrinkToFit="1"/>
    </xf>
    <xf numFmtId="178" fontId="50" fillId="0" borderId="6" xfId="0" applyNumberFormat="1" applyFont="1" applyFill="1" applyBorder="1" applyAlignment="1">
      <alignment horizontal="center" vertical="center" shrinkToFit="1"/>
    </xf>
    <xf numFmtId="0" fontId="50" fillId="0" borderId="111" xfId="0" applyFont="1" applyFill="1" applyBorder="1" applyAlignment="1">
      <alignment vertical="center" shrinkToFit="1"/>
    </xf>
    <xf numFmtId="178" fontId="50" fillId="0" borderId="112" xfId="0" applyNumberFormat="1" applyFont="1" applyFill="1" applyBorder="1" applyAlignment="1">
      <alignment horizontal="center" vertical="center" shrinkToFit="1"/>
    </xf>
    <xf numFmtId="178" fontId="50" fillId="0" borderId="59" xfId="0" applyNumberFormat="1" applyFont="1" applyFill="1" applyBorder="1" applyAlignment="1">
      <alignment horizontal="center" vertical="center" shrinkToFit="1"/>
    </xf>
    <xf numFmtId="178" fontId="50" fillId="0" borderId="100" xfId="0" applyNumberFormat="1" applyFont="1" applyFill="1" applyBorder="1" applyAlignment="1">
      <alignment horizontal="center" vertical="center" shrinkToFit="1"/>
    </xf>
    <xf numFmtId="0" fontId="50" fillId="0" borderId="113" xfId="0" applyFont="1" applyFill="1" applyBorder="1" applyAlignment="1">
      <alignment vertical="center" shrinkToFit="1"/>
    </xf>
    <xf numFmtId="178" fontId="50" fillId="0" borderId="107" xfId="0" applyNumberFormat="1" applyFont="1" applyFill="1" applyBorder="1" applyAlignment="1">
      <alignment vertical="center" shrinkToFit="1"/>
    </xf>
    <xf numFmtId="177" fontId="50" fillId="0" borderId="2" xfId="0" applyNumberFormat="1" applyFont="1" applyFill="1" applyBorder="1" applyAlignment="1">
      <alignment vertical="center" shrinkToFit="1"/>
    </xf>
    <xf numFmtId="178" fontId="50" fillId="0" borderId="114" xfId="0" applyNumberFormat="1" applyFont="1" applyFill="1" applyBorder="1" applyAlignment="1">
      <alignment horizontal="center" vertical="center" shrinkToFit="1"/>
    </xf>
    <xf numFmtId="178" fontId="50" fillId="0" borderId="77" xfId="0" applyNumberFormat="1" applyFont="1" applyFill="1" applyBorder="1" applyAlignment="1">
      <alignment horizontal="center" vertical="center" shrinkToFit="1"/>
    </xf>
    <xf numFmtId="178" fontId="50" fillId="0" borderId="115" xfId="0" applyNumberFormat="1" applyFont="1" applyFill="1" applyBorder="1" applyAlignment="1">
      <alignment horizontal="center" vertical="center" shrinkToFit="1"/>
    </xf>
    <xf numFmtId="0" fontId="50" fillId="0" borderId="49" xfId="0" applyFont="1" applyFill="1" applyBorder="1" applyAlignment="1">
      <alignment vertical="center" shrinkToFit="1"/>
    </xf>
    <xf numFmtId="0" fontId="50" fillId="0" borderId="4" xfId="0" applyFont="1" applyFill="1" applyBorder="1" applyAlignment="1">
      <alignment vertical="center"/>
    </xf>
    <xf numFmtId="176" fontId="50" fillId="0" borderId="104" xfId="0" applyNumberFormat="1" applyFont="1" applyFill="1" applyBorder="1" applyAlignment="1">
      <alignment horizontal="center" vertical="center" shrinkToFit="1"/>
    </xf>
    <xf numFmtId="0" fontId="50" fillId="0" borderId="103" xfId="0" applyFont="1" applyFill="1" applyBorder="1" applyAlignment="1">
      <alignment horizontal="center" vertical="center" shrinkToFit="1"/>
    </xf>
    <xf numFmtId="0" fontId="50" fillId="0" borderId="46" xfId="0" applyFont="1" applyFill="1" applyBorder="1" applyAlignment="1">
      <alignment horizontal="center" vertical="center" shrinkToFit="1"/>
    </xf>
    <xf numFmtId="0" fontId="59" fillId="2" borderId="40" xfId="5" applyFont="1" applyFill="1" applyBorder="1" applyAlignment="1">
      <alignment horizontal="distributed" vertical="center"/>
    </xf>
    <xf numFmtId="0" fontId="50" fillId="5" borderId="76" xfId="0" applyFont="1" applyFill="1" applyBorder="1" applyAlignment="1">
      <alignment horizontal="center" vertical="center" shrinkToFit="1"/>
    </xf>
    <xf numFmtId="0" fontId="50" fillId="5" borderId="77" xfId="0" applyFont="1" applyFill="1" applyBorder="1" applyAlignment="1">
      <alignment horizontal="center" vertical="center" shrinkToFit="1"/>
    </xf>
    <xf numFmtId="0" fontId="50" fillId="5" borderId="78" xfId="0" applyFont="1" applyFill="1" applyBorder="1" applyAlignment="1">
      <alignment horizontal="center" vertical="center" shrinkToFit="1"/>
    </xf>
    <xf numFmtId="0" fontId="50" fillId="5" borderId="79" xfId="0" applyFont="1" applyFill="1" applyBorder="1" applyAlignment="1">
      <alignment horizontal="center" vertical="center" shrinkToFit="1"/>
    </xf>
    <xf numFmtId="0" fontId="50" fillId="5" borderId="58" xfId="0" applyFont="1" applyFill="1" applyBorder="1" applyAlignment="1">
      <alignment horizontal="center" shrinkToFit="1"/>
    </xf>
    <xf numFmtId="0" fontId="50" fillId="5" borderId="64" xfId="0" applyFont="1" applyFill="1" applyBorder="1" applyAlignment="1">
      <alignment horizontal="center" shrinkToFit="1"/>
    </xf>
    <xf numFmtId="0" fontId="50" fillId="5" borderId="69" xfId="0" applyFont="1" applyFill="1" applyBorder="1" applyAlignment="1">
      <alignment horizontal="center" vertical="center" textRotation="255" shrinkToFit="1"/>
    </xf>
    <xf numFmtId="0" fontId="50" fillId="5" borderId="72" xfId="0" applyFont="1" applyFill="1" applyBorder="1" applyAlignment="1">
      <alignment horizontal="center" vertical="center" textRotation="255" shrinkToFit="1"/>
    </xf>
    <xf numFmtId="0" fontId="50" fillId="5" borderId="73" xfId="0" applyFont="1" applyFill="1" applyBorder="1" applyAlignment="1">
      <alignment horizontal="center" vertical="center" textRotation="255" shrinkToFit="1"/>
    </xf>
    <xf numFmtId="0" fontId="50" fillId="5" borderId="74" xfId="0" applyFont="1" applyFill="1" applyBorder="1" applyAlignment="1">
      <alignment horizontal="center" vertical="center" textRotation="255" shrinkToFit="1"/>
    </xf>
    <xf numFmtId="0" fontId="52" fillId="0" borderId="60" xfId="0" applyFont="1" applyFill="1" applyBorder="1" applyAlignment="1">
      <alignment horizontal="center" wrapText="1" shrinkToFit="1"/>
    </xf>
    <xf numFmtId="0" fontId="52" fillId="0" borderId="66" xfId="0" applyFont="1" applyFill="1" applyBorder="1" applyAlignment="1">
      <alignment horizontal="center" wrapText="1" shrinkToFit="1"/>
    </xf>
    <xf numFmtId="0" fontId="50" fillId="5" borderId="60" xfId="0" applyFont="1" applyFill="1" applyBorder="1" applyAlignment="1">
      <alignment horizontal="center" vertical="center" shrinkToFit="1"/>
    </xf>
    <xf numFmtId="0" fontId="50" fillId="5" borderId="66" xfId="0" applyFont="1" applyFill="1" applyBorder="1" applyAlignment="1">
      <alignment horizontal="center" vertical="center" shrinkToFit="1"/>
    </xf>
    <xf numFmtId="0" fontId="51" fillId="0" borderId="1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52" fillId="5" borderId="61" xfId="0" applyFont="1" applyFill="1" applyBorder="1" applyAlignment="1">
      <alignment horizontal="center" vertical="center" shrinkToFit="1"/>
    </xf>
    <xf numFmtId="0" fontId="52" fillId="5" borderId="62" xfId="0" applyFont="1" applyFill="1" applyBorder="1" applyAlignment="1">
      <alignment horizontal="center" vertical="center" shrinkToFit="1"/>
    </xf>
    <xf numFmtId="0" fontId="52" fillId="5" borderId="63" xfId="0" applyFont="1" applyFill="1" applyBorder="1" applyAlignment="1">
      <alignment horizontal="center" vertical="center" shrinkToFit="1"/>
    </xf>
    <xf numFmtId="0" fontId="52" fillId="5" borderId="59" xfId="0" applyFont="1" applyFill="1" applyBorder="1" applyAlignment="1">
      <alignment horizontal="center" vertical="center" shrinkToFit="1"/>
    </xf>
    <xf numFmtId="0" fontId="50" fillId="0" borderId="100" xfId="0" applyFont="1" applyFill="1" applyBorder="1" applyAlignment="1">
      <alignment horizontal="center" vertical="center"/>
    </xf>
    <xf numFmtId="0" fontId="50" fillId="0" borderId="101" xfId="0" applyFont="1" applyFill="1" applyBorder="1" applyAlignment="1">
      <alignment horizontal="center" vertical="center"/>
    </xf>
    <xf numFmtId="0" fontId="54" fillId="5" borderId="82" xfId="0" applyFont="1" applyFill="1" applyBorder="1" applyAlignment="1">
      <alignment horizontal="center" vertical="center" shrinkToFit="1"/>
    </xf>
    <xf numFmtId="0" fontId="54" fillId="5" borderId="84" xfId="0" applyFont="1" applyFill="1" applyBorder="1" applyAlignment="1">
      <alignment horizontal="center" vertical="center" shrinkToFit="1"/>
    </xf>
    <xf numFmtId="0" fontId="50" fillId="0" borderId="83" xfId="0" applyFont="1" applyFill="1" applyBorder="1" applyAlignment="1">
      <alignment horizontal="center" vertical="center" shrinkToFit="1"/>
    </xf>
    <xf numFmtId="0" fontId="50" fillId="0" borderId="85" xfId="0" applyFont="1" applyFill="1" applyBorder="1" applyAlignment="1">
      <alignment horizontal="center" vertical="center" shrinkToFit="1"/>
    </xf>
    <xf numFmtId="0" fontId="54" fillId="0" borderId="49" xfId="0" applyFont="1" applyFill="1" applyBorder="1" applyAlignment="1">
      <alignment horizontal="center" vertical="center" shrinkToFit="1"/>
    </xf>
    <xf numFmtId="0" fontId="11" fillId="0" borderId="0" xfId="1" applyFont="1">
      <alignment vertical="center"/>
    </xf>
    <xf numFmtId="0" fontId="46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5" fillId="0" borderId="0" xfId="1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7" fillId="0" borderId="53" xfId="1" applyFont="1" applyBorder="1" applyAlignment="1">
      <alignment horizontal="center" vertical="center"/>
    </xf>
    <xf numFmtId="0" fontId="4" fillId="0" borderId="0" xfId="3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6" xfId="0" applyFont="1" applyBorder="1" applyAlignment="1">
      <alignment vertical="center"/>
    </xf>
    <xf numFmtId="0" fontId="47" fillId="0" borderId="0" xfId="1" applyFont="1" applyAlignment="1">
      <alignment vertical="center"/>
    </xf>
    <xf numFmtId="0" fontId="46" fillId="0" borderId="0" xfId="1" applyFont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2" fillId="0" borderId="0" xfId="1" applyFont="1" applyAlignment="1">
      <alignment horizontal="center" vertical="center" textRotation="89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7" fillId="0" borderId="0" xfId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9" fillId="0" borderId="6" xfId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46" fillId="0" borderId="0" xfId="1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57" fillId="0" borderId="1" xfId="1" applyBorder="1">
      <alignment vertical="center"/>
    </xf>
    <xf numFmtId="0" fontId="57" fillId="0" borderId="1" xfId="1" applyBorder="1" applyAlignment="1">
      <alignment horizontal="right" vertical="center"/>
    </xf>
    <xf numFmtId="0" fontId="57" fillId="0" borderId="0" xfId="1">
      <alignment vertical="center"/>
    </xf>
    <xf numFmtId="0" fontId="4" fillId="0" borderId="0" xfId="3">
      <alignment vertical="center"/>
    </xf>
    <xf numFmtId="0" fontId="4" fillId="0" borderId="0" xfId="3" applyAlignment="1">
      <alignment horizontal="right" vertical="center"/>
    </xf>
    <xf numFmtId="0" fontId="22" fillId="0" borderId="0" xfId="1" applyFont="1">
      <alignment vertical="center"/>
    </xf>
    <xf numFmtId="0" fontId="35" fillId="0" borderId="0" xfId="3" applyFont="1">
      <alignment vertical="center"/>
    </xf>
    <xf numFmtId="0" fontId="57" fillId="0" borderId="0" xfId="1" applyAlignment="1">
      <alignment horizontal="right" vertical="center"/>
    </xf>
    <xf numFmtId="0" fontId="20" fillId="0" borderId="44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20" fillId="0" borderId="37" xfId="3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0" fillId="0" borderId="32" xfId="3" applyFont="1" applyFill="1" applyBorder="1" applyAlignment="1">
      <alignment horizontal="center" vertical="center" wrapText="1"/>
    </xf>
    <xf numFmtId="0" fontId="20" fillId="0" borderId="42" xfId="3" applyFont="1" applyFill="1" applyBorder="1" applyAlignment="1">
      <alignment horizontal="center" vertical="center" wrapText="1"/>
    </xf>
    <xf numFmtId="0" fontId="20" fillId="0" borderId="27" xfId="3" applyFont="1" applyFill="1" applyBorder="1" applyAlignment="1">
      <alignment horizontal="center" vertical="center" wrapText="1"/>
    </xf>
    <xf numFmtId="0" fontId="35" fillId="0" borderId="30" xfId="3" applyFont="1" applyFill="1" applyBorder="1" applyAlignment="1">
      <alignment horizontal="center" vertical="center"/>
    </xf>
    <xf numFmtId="0" fontId="35" fillId="0" borderId="31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3" fillId="2" borderId="49" xfId="3" applyFont="1" applyFill="1" applyBorder="1" applyAlignment="1">
      <alignment horizontal="center" vertical="center"/>
    </xf>
    <xf numFmtId="0" fontId="4" fillId="0" borderId="21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13" fillId="2" borderId="17" xfId="3" applyFont="1" applyFill="1" applyBorder="1" applyAlignment="1">
      <alignment horizontal="center" vertical="center"/>
    </xf>
    <xf numFmtId="0" fontId="13" fillId="2" borderId="18" xfId="3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4" fillId="0" borderId="19" xfId="3" applyFont="1" applyFill="1" applyBorder="1" applyAlignment="1">
      <alignment horizontal="center" vertical="center"/>
    </xf>
    <xf numFmtId="0" fontId="4" fillId="0" borderId="20" xfId="3" applyFont="1" applyFill="1" applyBorder="1" applyAlignment="1">
      <alignment horizontal="center" vertical="center"/>
    </xf>
    <xf numFmtId="0" fontId="4" fillId="0" borderId="45" xfId="3" applyFont="1" applyFill="1" applyBorder="1" applyAlignment="1">
      <alignment horizontal="center" vertical="center"/>
    </xf>
    <xf numFmtId="0" fontId="4" fillId="0" borderId="46" xfId="3" applyFont="1" applyFill="1" applyBorder="1" applyAlignment="1">
      <alignment horizontal="center" vertical="center"/>
    </xf>
    <xf numFmtId="0" fontId="4" fillId="2" borderId="45" xfId="3" applyFont="1" applyFill="1" applyBorder="1" applyAlignment="1">
      <alignment horizontal="center" vertical="center"/>
    </xf>
    <xf numFmtId="0" fontId="4" fillId="2" borderId="20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center" wrapText="1"/>
    </xf>
    <xf numFmtId="0" fontId="32" fillId="0" borderId="4" xfId="3" applyFont="1" applyFill="1" applyBorder="1" applyAlignment="1">
      <alignment horizontal="center" vertical="center" wrapText="1"/>
    </xf>
    <xf numFmtId="0" fontId="32" fillId="0" borderId="2" xfId="3" applyFont="1" applyFill="1" applyBorder="1" applyAlignment="1">
      <alignment horizontal="center" vertical="center" wrapText="1"/>
    </xf>
    <xf numFmtId="0" fontId="32" fillId="0" borderId="0" xfId="3" applyFont="1" applyFill="1" applyAlignment="1">
      <alignment horizontal="center" vertical="center" wrapText="1"/>
    </xf>
    <xf numFmtId="0" fontId="32" fillId="0" borderId="5" xfId="3" applyFont="1" applyFill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center" vertical="center" wrapText="1"/>
    </xf>
    <xf numFmtId="0" fontId="35" fillId="2" borderId="30" xfId="3" applyFont="1" applyFill="1" applyBorder="1" applyAlignment="1">
      <alignment horizontal="center" vertical="center"/>
    </xf>
    <xf numFmtId="0" fontId="35" fillId="2" borderId="31" xfId="3" applyFont="1" applyFill="1" applyBorder="1" applyAlignment="1">
      <alignment horizontal="center" vertical="center"/>
    </xf>
    <xf numFmtId="56" fontId="35" fillId="0" borderId="30" xfId="3" applyNumberFormat="1" applyFont="1" applyFill="1" applyBorder="1" applyAlignment="1">
      <alignment horizontal="center" vertical="center"/>
    </xf>
    <xf numFmtId="0" fontId="35" fillId="2" borderId="47" xfId="3" applyFont="1" applyFill="1" applyBorder="1" applyAlignment="1">
      <alignment horizontal="center" vertical="center"/>
    </xf>
    <xf numFmtId="0" fontId="35" fillId="2" borderId="1" xfId="3" applyFont="1" applyFill="1" applyBorder="1" applyAlignment="1">
      <alignment horizontal="center" vertical="center"/>
    </xf>
    <xf numFmtId="56" fontId="35" fillId="0" borderId="31" xfId="3" applyNumberFormat="1" applyFont="1" applyFill="1" applyBorder="1" applyAlignment="1">
      <alignment horizontal="center" vertical="center"/>
    </xf>
    <xf numFmtId="0" fontId="33" fillId="2" borderId="22" xfId="3" applyFont="1" applyFill="1" applyBorder="1" applyAlignment="1">
      <alignment horizontal="center" vertical="center"/>
    </xf>
    <xf numFmtId="0" fontId="33" fillId="2" borderId="23" xfId="3" applyFont="1" applyFill="1" applyBorder="1" applyAlignment="1">
      <alignment horizontal="center" vertical="center"/>
    </xf>
    <xf numFmtId="0" fontId="33" fillId="2" borderId="24" xfId="3" applyFont="1" applyFill="1" applyBorder="1" applyAlignment="1">
      <alignment horizontal="center" vertical="center"/>
    </xf>
    <xf numFmtId="0" fontId="6" fillId="2" borderId="9" xfId="4" applyFont="1" applyFill="1" applyBorder="1" applyAlignment="1">
      <alignment horizontal="center" vertical="center"/>
    </xf>
    <xf numFmtId="0" fontId="6" fillId="2" borderId="10" xfId="4" applyFont="1" applyFill="1" applyBorder="1" applyAlignment="1">
      <alignment horizontal="center" vertical="center"/>
    </xf>
    <xf numFmtId="0" fontId="6" fillId="2" borderId="11" xfId="4" applyFont="1" applyFill="1" applyBorder="1" applyAlignment="1">
      <alignment horizontal="center" vertical="center"/>
    </xf>
    <xf numFmtId="0" fontId="6" fillId="2" borderId="12" xfId="4" applyFont="1" applyFill="1" applyBorder="1" applyAlignment="1">
      <alignment horizontal="center" vertical="center"/>
    </xf>
    <xf numFmtId="0" fontId="6" fillId="2" borderId="13" xfId="4" applyFont="1" applyFill="1" applyBorder="1" applyAlignment="1">
      <alignment horizontal="center" vertical="center"/>
    </xf>
    <xf numFmtId="0" fontId="6" fillId="2" borderId="14" xfId="4" applyFont="1" applyFill="1" applyBorder="1" applyAlignment="1">
      <alignment horizontal="center" vertical="center"/>
    </xf>
    <xf numFmtId="0" fontId="15" fillId="2" borderId="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center" vertical="center"/>
    </xf>
    <xf numFmtId="0" fontId="15" fillId="2" borderId="8" xfId="4" applyFont="1" applyFill="1" applyBorder="1" applyAlignment="1">
      <alignment horizontal="center" vertical="center"/>
    </xf>
    <xf numFmtId="49" fontId="6" fillId="2" borderId="3" xfId="4" applyNumberFormat="1" applyFont="1" applyFill="1" applyBorder="1" applyAlignment="1">
      <alignment horizontal="center" vertical="center"/>
    </xf>
    <xf numFmtId="49" fontId="6" fillId="2" borderId="4" xfId="4" applyNumberFormat="1" applyFont="1" applyFill="1" applyBorder="1" applyAlignment="1">
      <alignment horizontal="center" vertical="center"/>
    </xf>
    <xf numFmtId="49" fontId="6" fillId="2" borderId="7" xfId="4" applyNumberFormat="1" applyFont="1" applyFill="1" applyBorder="1" applyAlignment="1">
      <alignment horizontal="center" vertical="center"/>
    </xf>
    <xf numFmtId="49" fontId="6" fillId="2" borderId="5" xfId="4" applyNumberFormat="1" applyFont="1" applyFill="1" applyBorder="1" applyAlignment="1">
      <alignment horizontal="center" vertical="center"/>
    </xf>
    <xf numFmtId="49" fontId="6" fillId="2" borderId="1" xfId="4" applyNumberFormat="1" applyFont="1" applyFill="1" applyBorder="1" applyAlignment="1">
      <alignment horizontal="center" vertical="center"/>
    </xf>
    <xf numFmtId="49" fontId="6" fillId="2" borderId="8" xfId="4" applyNumberFormat="1" applyFont="1" applyFill="1" applyBorder="1" applyAlignment="1">
      <alignment horizontal="center" vertical="center"/>
    </xf>
    <xf numFmtId="0" fontId="6" fillId="2" borderId="3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center" vertical="center"/>
    </xf>
    <xf numFmtId="0" fontId="6" fillId="2" borderId="5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0" fontId="10" fillId="2" borderId="8" xfId="4" applyFont="1" applyFill="1" applyBorder="1" applyAlignment="1">
      <alignment horizontal="center" vertical="center"/>
    </xf>
    <xf numFmtId="0" fontId="18" fillId="2" borderId="0" xfId="4" applyFont="1" applyFill="1" applyAlignment="1">
      <alignment horizontal="center" vertical="center"/>
    </xf>
    <xf numFmtId="49" fontId="6" fillId="2" borderId="0" xfId="4" applyNumberFormat="1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8" xfId="4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15" fillId="2" borderId="8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6" fillId="2" borderId="1" xfId="4" applyFont="1" applyFill="1" applyBorder="1" applyAlignment="1">
      <alignment horizontal="center" vertical="center"/>
    </xf>
    <xf numFmtId="0" fontId="27" fillId="2" borderId="1" xfId="3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7" fillId="2" borderId="0" xfId="4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30" fillId="2" borderId="0" xfId="4" applyFont="1" applyFill="1" applyBorder="1" applyAlignment="1">
      <alignment horizontal="center" vertical="center"/>
    </xf>
    <xf numFmtId="0" fontId="11" fillId="2" borderId="0" xfId="4" applyFont="1" applyFill="1">
      <alignment vertical="center"/>
    </xf>
    <xf numFmtId="0" fontId="11" fillId="0" borderId="0" xfId="0" applyFont="1" applyFill="1" applyAlignment="1">
      <alignment vertical="center"/>
    </xf>
    <xf numFmtId="0" fontId="1" fillId="4" borderId="0" xfId="4" applyFont="1" applyFill="1" applyAlignment="1">
      <alignment vertical="center"/>
    </xf>
    <xf numFmtId="0" fontId="11" fillId="2" borderId="0" xfId="4" applyFont="1" applyFill="1" applyAlignment="1">
      <alignment vertical="center"/>
    </xf>
    <xf numFmtId="0" fontId="1" fillId="2" borderId="0" xfId="4" applyFont="1" applyFill="1" applyAlignment="1">
      <alignment horizontal="center" vertical="center"/>
    </xf>
    <xf numFmtId="0" fontId="11" fillId="2" borderId="0" xfId="4" applyFont="1" applyFill="1" applyAlignment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1" fillId="3" borderId="0" xfId="4" applyFont="1" applyFill="1" applyAlignment="1">
      <alignment vertical="center"/>
    </xf>
    <xf numFmtId="0" fontId="1" fillId="2" borderId="0" xfId="4" applyFont="1" applyFill="1">
      <alignment vertical="center"/>
    </xf>
    <xf numFmtId="0" fontId="0" fillId="0" borderId="0" xfId="0" applyFont="1" applyFill="1" applyAlignment="1">
      <alignment vertical="center"/>
    </xf>
    <xf numFmtId="0" fontId="11" fillId="2" borderId="0" xfId="4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14" fillId="2" borderId="0" xfId="4" applyFont="1" applyFill="1" applyAlignment="1">
      <alignment horizontal="center" vertical="center"/>
    </xf>
    <xf numFmtId="0" fontId="2" fillId="2" borderId="0" xfId="4" applyFont="1" applyFill="1" applyAlignment="1">
      <alignment horizontal="center" vertical="center"/>
    </xf>
    <xf numFmtId="0" fontId="15" fillId="0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2" fillId="2" borderId="0" xfId="4" applyFont="1" applyFill="1">
      <alignment vertical="center"/>
    </xf>
    <xf numFmtId="0" fontId="22" fillId="0" borderId="0" xfId="0" applyFont="1" applyFill="1" applyAlignment="1">
      <alignment vertical="center"/>
    </xf>
    <xf numFmtId="0" fontId="5" fillId="2" borderId="0" xfId="4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2" borderId="0" xfId="4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2" borderId="4" xfId="4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2" fillId="4" borderId="0" xfId="4" applyFont="1" applyFill="1">
      <alignment vertical="center"/>
    </xf>
    <xf numFmtId="0" fontId="22" fillId="4" borderId="0" xfId="0" applyFont="1" applyFill="1" applyAlignment="1">
      <alignment vertical="center"/>
    </xf>
    <xf numFmtId="0" fontId="2" fillId="3" borderId="0" xfId="4" applyFont="1" applyFill="1">
      <alignment vertical="center"/>
    </xf>
    <xf numFmtId="0" fontId="22" fillId="3" borderId="0" xfId="0" applyFont="1" applyFill="1" applyAlignment="1">
      <alignment vertical="center"/>
    </xf>
    <xf numFmtId="0" fontId="1" fillId="2" borderId="6" xfId="4" applyFont="1" applyFill="1" applyBorder="1" applyAlignment="1">
      <alignment horizontal="center" vertical="center"/>
    </xf>
    <xf numFmtId="0" fontId="5" fillId="2" borderId="0" xfId="4" applyFont="1" applyFill="1">
      <alignment vertical="center"/>
    </xf>
    <xf numFmtId="0" fontId="17" fillId="0" borderId="0" xfId="0" applyFont="1" applyFill="1" applyAlignment="1">
      <alignment vertical="center"/>
    </xf>
    <xf numFmtId="0" fontId="15" fillId="2" borderId="0" xfId="4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25" fillId="2" borderId="0" xfId="4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2" borderId="0" xfId="4" applyFont="1" applyFill="1">
      <alignment vertical="center"/>
    </xf>
    <xf numFmtId="0" fontId="25" fillId="0" borderId="0" xfId="0" applyFont="1" applyFill="1" applyAlignment="1">
      <alignment vertical="center"/>
    </xf>
    <xf numFmtId="0" fontId="29" fillId="2" borderId="0" xfId="4" applyFont="1" applyFill="1">
      <alignment vertical="center"/>
    </xf>
    <xf numFmtId="0" fontId="29" fillId="0" borderId="0" xfId="0" applyFont="1" applyFill="1" applyAlignment="1">
      <alignment vertical="center"/>
    </xf>
    <xf numFmtId="0" fontId="3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15" fillId="2" borderId="0" xfId="4" applyFont="1" applyFill="1">
      <alignment vertical="center"/>
    </xf>
    <xf numFmtId="0" fontId="3" fillId="2" borderId="0" xfId="4" applyFont="1" applyFill="1" applyBorder="1" applyAlignment="1">
      <alignment horizontal="center" vertical="center"/>
    </xf>
    <xf numFmtId="0" fontId="23" fillId="2" borderId="0" xfId="3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" fillId="2" borderId="0" xfId="4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20" fillId="2" borderId="0" xfId="4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7" xfId="4" applyFont="1" applyFill="1" applyBorder="1" applyAlignment="1">
      <alignment horizontal="center" vertical="center"/>
    </xf>
    <xf numFmtId="0" fontId="2" fillId="3" borderId="0" xfId="4" applyFont="1" applyFill="1" applyAlignment="1">
      <alignment vertical="center"/>
    </xf>
    <xf numFmtId="0" fontId="3" fillId="4" borderId="0" xfId="4" applyFont="1" applyFill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3" borderId="0" xfId="4" applyFont="1" applyFill="1" applyAlignment="1">
      <alignment horizontal="center" vertical="center"/>
    </xf>
    <xf numFmtId="0" fontId="15" fillId="4" borderId="0" xfId="4" applyFont="1" applyFill="1" applyAlignment="1">
      <alignment horizontal="center" vertical="center"/>
    </xf>
    <xf numFmtId="0" fontId="14" fillId="2" borderId="0" xfId="4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center" vertical="center"/>
    </xf>
    <xf numFmtId="0" fontId="3" fillId="3" borderId="0" xfId="4" applyFont="1" applyFill="1" applyAlignment="1">
      <alignment horizontal="center" vertical="center"/>
    </xf>
    <xf numFmtId="0" fontId="37" fillId="6" borderId="33" xfId="2" applyFont="1" applyFill="1" applyBorder="1" applyAlignment="1">
      <alignment horizontal="center" vertical="center"/>
    </xf>
    <xf numFmtId="0" fontId="37" fillId="6" borderId="40" xfId="2" applyFont="1" applyFill="1" applyBorder="1" applyAlignment="1">
      <alignment horizontal="distributed" vertical="center"/>
    </xf>
    <xf numFmtId="0" fontId="35" fillId="7" borderId="40" xfId="5" applyFont="1" applyFill="1" applyBorder="1" applyAlignment="1">
      <alignment horizontal="distributed" vertical="center" shrinkToFit="1"/>
    </xf>
    <xf numFmtId="0" fontId="36" fillId="3" borderId="39" xfId="3" applyFont="1" applyFill="1" applyBorder="1" applyAlignment="1">
      <alignment horizontal="center" vertical="center"/>
    </xf>
    <xf numFmtId="0" fontId="37" fillId="6" borderId="40" xfId="2" applyFont="1" applyFill="1" applyBorder="1" applyAlignment="1">
      <alignment horizontal="distributed" vertical="center" shrinkToFit="1"/>
    </xf>
    <xf numFmtId="0" fontId="37" fillId="6" borderId="36" xfId="2" applyFont="1" applyFill="1" applyBorder="1" applyAlignment="1">
      <alignment horizontal="center" vertical="center" shrinkToFit="1"/>
    </xf>
    <xf numFmtId="0" fontId="35" fillId="7" borderId="36" xfId="5" applyFont="1" applyFill="1" applyBorder="1" applyAlignment="1">
      <alignment horizontal="center" vertical="center" shrinkToFit="1"/>
    </xf>
    <xf numFmtId="0" fontId="36" fillId="8" borderId="39" xfId="3" applyFont="1" applyFill="1" applyBorder="1" applyAlignment="1">
      <alignment horizontal="center" vertical="center"/>
    </xf>
  </cellXfs>
  <cellStyles count="6">
    <cellStyle name="ハイパーリンク" xfId="2" builtinId="8"/>
    <cellStyle name="ハイパーリンク 2" xfId="5"/>
    <cellStyle name="標準" xfId="0" builtinId="0"/>
    <cellStyle name="標準 2 2" xfId="4"/>
    <cellStyle name="標準 3" xfId="3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7</xdr:row>
      <xdr:rowOff>158750</xdr:rowOff>
    </xdr:from>
    <xdr:to>
      <xdr:col>12</xdr:col>
      <xdr:colOff>419100</xdr:colOff>
      <xdr:row>27</xdr:row>
      <xdr:rowOff>50800</xdr:rowOff>
    </xdr:to>
    <xdr:cxnSp macro="">
      <xdr:nvCxnSpPr>
        <xdr:cNvPr id="3" name="直線コネクタ 2"/>
        <xdr:cNvCxnSpPr/>
      </xdr:nvCxnSpPr>
      <xdr:spPr>
        <a:xfrm flipH="1">
          <a:off x="3724275" y="1327150"/>
          <a:ext cx="19050" cy="3009900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114300</xdr:colOff>
      <xdr:row>8</xdr:row>
      <xdr:rowOff>6350</xdr:rowOff>
    </xdr:from>
    <xdr:to>
      <xdr:col>23</xdr:col>
      <xdr:colOff>133350</xdr:colOff>
      <xdr:row>27</xdr:row>
      <xdr:rowOff>25400</xdr:rowOff>
    </xdr:to>
    <xdr:cxnSp macro="">
      <xdr:nvCxnSpPr>
        <xdr:cNvPr id="5" name="直線コネクタ 4"/>
        <xdr:cNvCxnSpPr/>
      </xdr:nvCxnSpPr>
      <xdr:spPr>
        <a:xfrm flipH="1">
          <a:off x="5962650" y="1339850"/>
          <a:ext cx="19050" cy="2971800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7</xdr:row>
      <xdr:rowOff>139700</xdr:rowOff>
    </xdr:from>
    <xdr:to>
      <xdr:col>8</xdr:col>
      <xdr:colOff>9525</xdr:colOff>
      <xdr:row>27</xdr:row>
      <xdr:rowOff>31750</xdr:rowOff>
    </xdr:to>
    <xdr:cxnSp macro="">
      <xdr:nvCxnSpPr>
        <xdr:cNvPr id="9" name="直線コネクタ 8"/>
        <xdr:cNvCxnSpPr/>
      </xdr:nvCxnSpPr>
      <xdr:spPr>
        <a:xfrm flipH="1">
          <a:off x="2362200" y="1308100"/>
          <a:ext cx="19050" cy="3009900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152400</xdr:rowOff>
    </xdr:from>
    <xdr:to>
      <xdr:col>11</xdr:col>
      <xdr:colOff>19050</xdr:colOff>
      <xdr:row>27</xdr:row>
      <xdr:rowOff>53975</xdr:rowOff>
    </xdr:to>
    <xdr:cxnSp macro="">
      <xdr:nvCxnSpPr>
        <xdr:cNvPr id="10" name="直線コネクタ 9"/>
        <xdr:cNvCxnSpPr/>
      </xdr:nvCxnSpPr>
      <xdr:spPr>
        <a:xfrm flipH="1">
          <a:off x="3181350" y="1320800"/>
          <a:ext cx="19050" cy="3019425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139700</xdr:colOff>
      <xdr:row>7</xdr:row>
      <xdr:rowOff>149225</xdr:rowOff>
    </xdr:from>
    <xdr:to>
      <xdr:col>21</xdr:col>
      <xdr:colOff>158750</xdr:colOff>
      <xdr:row>27</xdr:row>
      <xdr:rowOff>12700</xdr:rowOff>
    </xdr:to>
    <xdr:cxnSp macro="">
      <xdr:nvCxnSpPr>
        <xdr:cNvPr id="11" name="直線コネクタ 10"/>
        <xdr:cNvCxnSpPr/>
      </xdr:nvCxnSpPr>
      <xdr:spPr>
        <a:xfrm flipH="1">
          <a:off x="5273675" y="1317625"/>
          <a:ext cx="19050" cy="2981325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136525</xdr:colOff>
      <xdr:row>7</xdr:row>
      <xdr:rowOff>158750</xdr:rowOff>
    </xdr:from>
    <xdr:to>
      <xdr:col>26</xdr:col>
      <xdr:colOff>12700</xdr:colOff>
      <xdr:row>27</xdr:row>
      <xdr:rowOff>12700</xdr:rowOff>
    </xdr:to>
    <xdr:cxnSp macro="">
      <xdr:nvCxnSpPr>
        <xdr:cNvPr id="20" name="直線コネクタ 19"/>
        <xdr:cNvCxnSpPr/>
      </xdr:nvCxnSpPr>
      <xdr:spPr>
        <a:xfrm flipH="1">
          <a:off x="6651625" y="1327150"/>
          <a:ext cx="19050" cy="2971800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177800</xdr:colOff>
      <xdr:row>15</xdr:row>
      <xdr:rowOff>57150</xdr:rowOff>
    </xdr:from>
    <xdr:to>
      <xdr:col>26</xdr:col>
      <xdr:colOff>19050</xdr:colOff>
      <xdr:row>15</xdr:row>
      <xdr:rowOff>57150</xdr:rowOff>
    </xdr:to>
    <xdr:cxnSp macro="">
      <xdr:nvCxnSpPr>
        <xdr:cNvPr id="23" name="直線コネクタ 22"/>
        <xdr:cNvCxnSpPr/>
      </xdr:nvCxnSpPr>
      <xdr:spPr>
        <a:xfrm>
          <a:off x="5311775" y="2657475"/>
          <a:ext cx="1365250" cy="0"/>
        </a:xfrm>
        <a:prstGeom prst="line">
          <a:avLst/>
        </a:prstGeom>
        <a:ln w="38100">
          <a:solidFill>
            <a:srgbClr val="FF0000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</xdr:colOff>
      <xdr:row>19</xdr:row>
      <xdr:rowOff>19050</xdr:rowOff>
    </xdr:from>
    <xdr:to>
      <xdr:col>12</xdr:col>
      <xdr:colOff>431800</xdr:colOff>
      <xdr:row>19</xdr:row>
      <xdr:rowOff>19050</xdr:rowOff>
    </xdr:to>
    <xdr:cxnSp macro="">
      <xdr:nvCxnSpPr>
        <xdr:cNvPr id="24" name="直線コネクタ 23"/>
        <xdr:cNvCxnSpPr/>
      </xdr:nvCxnSpPr>
      <xdr:spPr>
        <a:xfrm flipH="1">
          <a:off x="2374900" y="2962275"/>
          <a:ext cx="138112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406400</xdr:colOff>
      <xdr:row>8</xdr:row>
      <xdr:rowOff>0</xdr:rowOff>
    </xdr:from>
    <xdr:to>
      <xdr:col>9</xdr:col>
      <xdr:colOff>425450</xdr:colOff>
      <xdr:row>27</xdr:row>
      <xdr:rowOff>66675</xdr:rowOff>
    </xdr:to>
    <xdr:cxnSp macro="">
      <xdr:nvCxnSpPr>
        <xdr:cNvPr id="4" name="直線コネクタ 3"/>
        <xdr:cNvCxnSpPr/>
      </xdr:nvCxnSpPr>
      <xdr:spPr>
        <a:xfrm flipH="1">
          <a:off x="2921000" y="1333500"/>
          <a:ext cx="19050" cy="3019425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12700</xdr:rowOff>
    </xdr:from>
    <xdr:to>
      <xdr:col>12</xdr:col>
      <xdr:colOff>412750</xdr:colOff>
      <xdr:row>16</xdr:row>
      <xdr:rowOff>12700</xdr:rowOff>
    </xdr:to>
    <xdr:cxnSp macro="">
      <xdr:nvCxnSpPr>
        <xdr:cNvPr id="6" name="直線コネクタ 5"/>
        <xdr:cNvCxnSpPr/>
      </xdr:nvCxnSpPr>
      <xdr:spPr>
        <a:xfrm>
          <a:off x="2371725" y="2689225"/>
          <a:ext cx="1365250" cy="0"/>
        </a:xfrm>
        <a:prstGeom prst="line">
          <a:avLst/>
        </a:prstGeom>
        <a:ln w="38100">
          <a:solidFill>
            <a:srgbClr val="FF0000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168275</xdr:colOff>
      <xdr:row>19</xdr:row>
      <xdr:rowOff>0</xdr:rowOff>
    </xdr:from>
    <xdr:to>
      <xdr:col>26</xdr:col>
      <xdr:colOff>25400</xdr:colOff>
      <xdr:row>19</xdr:row>
      <xdr:rowOff>0</xdr:rowOff>
    </xdr:to>
    <xdr:cxnSp macro="">
      <xdr:nvCxnSpPr>
        <xdr:cNvPr id="7" name="直線コネクタ 6"/>
        <xdr:cNvCxnSpPr/>
      </xdr:nvCxnSpPr>
      <xdr:spPr>
        <a:xfrm flipH="1">
          <a:off x="5302250" y="2943225"/>
          <a:ext cx="138112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70" zoomScaleNormal="70" workbookViewId="0">
      <pane xSplit="1" ySplit="3" topLeftCell="B26" activePane="bottomRight" state="frozen"/>
      <selection pane="topRight"/>
      <selection pane="bottomLeft"/>
      <selection pane="bottomRight" activeCell="T38" sqref="T38"/>
    </sheetView>
  </sheetViews>
  <sheetFormatPr defaultColWidth="8.75" defaultRowHeight="11.25" customHeight="1"/>
  <cols>
    <col min="1" max="2" width="3.375" style="237" customWidth="1"/>
    <col min="3" max="3" width="16.625" style="237" customWidth="1"/>
    <col min="4" max="4" width="8" style="237" customWidth="1"/>
    <col min="5" max="5" width="5.625" style="237" customWidth="1"/>
    <col min="6" max="14" width="12.625" style="237" customWidth="1"/>
    <col min="15" max="16" width="11.125" style="237" customWidth="1"/>
    <col min="17" max="20" width="12.625" style="237" customWidth="1"/>
    <col min="21" max="16384" width="8.75" style="237"/>
  </cols>
  <sheetData>
    <row r="1" spans="1:22" ht="19.5" customHeight="1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1"/>
      <c r="V1" s="283"/>
    </row>
    <row r="2" spans="1:22" s="236" customFormat="1" ht="18.75" customHeight="1">
      <c r="A2" s="320"/>
      <c r="B2" s="238"/>
      <c r="C2" s="326" t="s">
        <v>1</v>
      </c>
      <c r="D2" s="328" t="s">
        <v>2</v>
      </c>
      <c r="E2" s="240"/>
      <c r="F2" s="332" t="s">
        <v>3</v>
      </c>
      <c r="G2" s="333"/>
      <c r="H2" s="334"/>
      <c r="I2" s="332" t="s">
        <v>4</v>
      </c>
      <c r="J2" s="333"/>
      <c r="K2" s="334"/>
      <c r="L2" s="332" t="s">
        <v>5</v>
      </c>
      <c r="M2" s="333"/>
      <c r="N2" s="335"/>
      <c r="O2" s="338" t="s">
        <v>6</v>
      </c>
      <c r="P2" s="340" t="s">
        <v>7</v>
      </c>
      <c r="Q2" s="336" t="s">
        <v>8</v>
      </c>
      <c r="R2" s="337"/>
      <c r="S2" s="337"/>
      <c r="T2" s="337"/>
      <c r="U2" s="342" t="s">
        <v>7</v>
      </c>
    </row>
    <row r="3" spans="1:22" s="236" customFormat="1" ht="18.75" customHeight="1">
      <c r="A3" s="321"/>
      <c r="B3" s="241"/>
      <c r="C3" s="327"/>
      <c r="D3" s="329"/>
      <c r="E3" s="243"/>
      <c r="F3" s="244" t="s">
        <v>9</v>
      </c>
      <c r="G3" s="245" t="s">
        <v>10</v>
      </c>
      <c r="H3" s="244" t="s">
        <v>11</v>
      </c>
      <c r="I3" s="244" t="s">
        <v>9</v>
      </c>
      <c r="J3" s="245" t="s">
        <v>10</v>
      </c>
      <c r="K3" s="267" t="s">
        <v>11</v>
      </c>
      <c r="L3" s="244" t="s">
        <v>9</v>
      </c>
      <c r="M3" s="245" t="s">
        <v>10</v>
      </c>
      <c r="N3" s="245" t="s">
        <v>11</v>
      </c>
      <c r="O3" s="339"/>
      <c r="P3" s="341"/>
      <c r="Q3" s="284" t="s">
        <v>12</v>
      </c>
      <c r="R3" s="264" t="s">
        <v>13</v>
      </c>
      <c r="S3" s="264" t="s">
        <v>14</v>
      </c>
      <c r="T3" s="285" t="s">
        <v>15</v>
      </c>
      <c r="U3" s="342"/>
      <c r="V3" s="286"/>
    </row>
    <row r="4" spans="1:22" s="236" customFormat="1" ht="37.5" customHeight="1">
      <c r="A4" s="322" t="s">
        <v>16</v>
      </c>
      <c r="B4" s="247"/>
      <c r="C4" s="248" t="s">
        <v>17</v>
      </c>
      <c r="D4" s="239" t="s">
        <v>18</v>
      </c>
      <c r="E4" s="249" t="s">
        <v>19</v>
      </c>
      <c r="F4" s="239">
        <v>1</v>
      </c>
      <c r="G4" s="239">
        <v>1</v>
      </c>
      <c r="H4" s="239">
        <v>0</v>
      </c>
      <c r="I4" s="239">
        <v>1</v>
      </c>
      <c r="J4" s="239">
        <v>0</v>
      </c>
      <c r="K4" s="239">
        <v>0</v>
      </c>
      <c r="L4" s="239">
        <v>1</v>
      </c>
      <c r="M4" s="239">
        <v>0</v>
      </c>
      <c r="N4" s="268">
        <v>0</v>
      </c>
      <c r="O4" s="269">
        <f t="shared" ref="O4:O11" si="0">SUM(F4:N4)</f>
        <v>4</v>
      </c>
      <c r="P4" s="270">
        <v>32</v>
      </c>
      <c r="Q4" s="313">
        <v>2</v>
      </c>
      <c r="R4" s="312">
        <v>1</v>
      </c>
      <c r="S4" s="312">
        <v>0</v>
      </c>
      <c r="T4" s="314">
        <v>2</v>
      </c>
      <c r="U4" s="287">
        <f t="shared" ref="U4:U9" si="1">SUM(Q4:T4)</f>
        <v>5</v>
      </c>
      <c r="V4" s="288"/>
    </row>
    <row r="5" spans="1:22" s="236" customFormat="1" ht="37.5" customHeight="1">
      <c r="A5" s="322"/>
      <c r="B5" s="250"/>
      <c r="C5" s="251" t="s">
        <v>20</v>
      </c>
      <c r="D5" s="252" t="s">
        <v>21</v>
      </c>
      <c r="E5" s="253" t="s">
        <v>19</v>
      </c>
      <c r="F5" s="252">
        <v>0</v>
      </c>
      <c r="G5" s="252">
        <v>0</v>
      </c>
      <c r="H5" s="252">
        <v>1</v>
      </c>
      <c r="I5" s="252">
        <v>0</v>
      </c>
      <c r="J5" s="252">
        <v>0</v>
      </c>
      <c r="K5" s="252">
        <v>0</v>
      </c>
      <c r="L5" s="252">
        <v>0</v>
      </c>
      <c r="M5" s="252">
        <v>1</v>
      </c>
      <c r="N5" s="271">
        <v>0</v>
      </c>
      <c r="O5" s="272">
        <f t="shared" si="0"/>
        <v>2</v>
      </c>
      <c r="P5" s="273">
        <v>19</v>
      </c>
      <c r="Q5" s="289">
        <v>0</v>
      </c>
      <c r="R5" s="290">
        <v>2</v>
      </c>
      <c r="S5" s="290">
        <v>0</v>
      </c>
      <c r="T5" s="291">
        <v>1</v>
      </c>
      <c r="U5" s="292">
        <f t="shared" si="1"/>
        <v>3</v>
      </c>
      <c r="V5" s="288"/>
    </row>
    <row r="6" spans="1:22" s="236" customFormat="1" ht="37.5" customHeight="1">
      <c r="A6" s="322"/>
      <c r="B6" s="250"/>
      <c r="C6" s="251" t="s">
        <v>22</v>
      </c>
      <c r="D6" s="252" t="s">
        <v>23</v>
      </c>
      <c r="E6" s="253" t="s">
        <v>19</v>
      </c>
      <c r="F6" s="252">
        <v>1</v>
      </c>
      <c r="G6" s="252">
        <v>1</v>
      </c>
      <c r="H6" s="252">
        <v>0</v>
      </c>
      <c r="I6" s="252">
        <v>2</v>
      </c>
      <c r="J6" s="252">
        <v>1</v>
      </c>
      <c r="K6" s="252">
        <v>0</v>
      </c>
      <c r="L6" s="252">
        <v>1</v>
      </c>
      <c r="M6" s="252">
        <v>2</v>
      </c>
      <c r="N6" s="271">
        <v>0</v>
      </c>
      <c r="O6" s="272">
        <f t="shared" si="0"/>
        <v>8</v>
      </c>
      <c r="P6" s="273">
        <v>59</v>
      </c>
      <c r="Q6" s="289">
        <v>0</v>
      </c>
      <c r="R6" s="290">
        <v>3</v>
      </c>
      <c r="S6" s="290">
        <v>5</v>
      </c>
      <c r="T6" s="291">
        <v>3</v>
      </c>
      <c r="U6" s="292">
        <f t="shared" si="1"/>
        <v>11</v>
      </c>
      <c r="V6" s="288"/>
    </row>
    <row r="7" spans="1:22" s="236" customFormat="1" ht="37.5" customHeight="1">
      <c r="A7" s="322"/>
      <c r="B7" s="250"/>
      <c r="C7" s="251" t="s">
        <v>24</v>
      </c>
      <c r="D7" s="252" t="s">
        <v>25</v>
      </c>
      <c r="E7" s="253" t="s">
        <v>19</v>
      </c>
      <c r="F7" s="252">
        <v>0</v>
      </c>
      <c r="G7" s="252">
        <v>0</v>
      </c>
      <c r="H7" s="252">
        <v>0</v>
      </c>
      <c r="I7" s="252">
        <v>0</v>
      </c>
      <c r="J7" s="252">
        <v>1</v>
      </c>
      <c r="K7" s="252">
        <v>0</v>
      </c>
      <c r="L7" s="252">
        <v>1</v>
      </c>
      <c r="M7" s="252">
        <v>1</v>
      </c>
      <c r="N7" s="271">
        <v>0</v>
      </c>
      <c r="O7" s="272">
        <f t="shared" si="0"/>
        <v>3</v>
      </c>
      <c r="P7" s="273">
        <v>22</v>
      </c>
      <c r="Q7" s="289">
        <v>2</v>
      </c>
      <c r="R7" s="290">
        <v>0</v>
      </c>
      <c r="S7" s="290">
        <v>0</v>
      </c>
      <c r="T7" s="291">
        <v>0</v>
      </c>
      <c r="U7" s="292">
        <f t="shared" si="1"/>
        <v>2</v>
      </c>
      <c r="V7" s="288"/>
    </row>
    <row r="8" spans="1:22" s="236" customFormat="1" ht="37.5" customHeight="1">
      <c r="A8" s="322"/>
      <c r="B8" s="250"/>
      <c r="C8" s="251" t="s">
        <v>26</v>
      </c>
      <c r="D8" s="252" t="s">
        <v>27</v>
      </c>
      <c r="E8" s="253" t="s">
        <v>19</v>
      </c>
      <c r="F8" s="252">
        <v>1</v>
      </c>
      <c r="G8" s="252">
        <v>1</v>
      </c>
      <c r="H8" s="252">
        <v>0</v>
      </c>
      <c r="I8" s="252">
        <v>1</v>
      </c>
      <c r="J8" s="252">
        <v>0</v>
      </c>
      <c r="K8" s="252">
        <v>0</v>
      </c>
      <c r="L8" s="252">
        <v>1</v>
      </c>
      <c r="M8" s="252">
        <v>1</v>
      </c>
      <c r="N8" s="271">
        <v>1</v>
      </c>
      <c r="O8" s="272">
        <f t="shared" si="0"/>
        <v>6</v>
      </c>
      <c r="P8" s="273">
        <v>50</v>
      </c>
      <c r="Q8" s="289">
        <v>0</v>
      </c>
      <c r="R8" s="290">
        <v>0</v>
      </c>
      <c r="S8" s="290">
        <v>0</v>
      </c>
      <c r="T8" s="291">
        <v>0</v>
      </c>
      <c r="U8" s="292">
        <f t="shared" si="1"/>
        <v>0</v>
      </c>
      <c r="V8" s="288"/>
    </row>
    <row r="9" spans="1:22" s="236" customFormat="1" ht="37.5" customHeight="1">
      <c r="A9" s="322"/>
      <c r="B9" s="254"/>
      <c r="C9" s="251" t="s">
        <v>28</v>
      </c>
      <c r="D9" s="252" t="s">
        <v>29</v>
      </c>
      <c r="E9" s="253" t="s">
        <v>19</v>
      </c>
      <c r="F9" s="252"/>
      <c r="G9" s="252"/>
      <c r="H9" s="252"/>
      <c r="I9" s="252"/>
      <c r="J9" s="252"/>
      <c r="K9" s="252"/>
      <c r="L9" s="252"/>
      <c r="M9" s="252"/>
      <c r="N9" s="271"/>
      <c r="O9" s="272">
        <f t="shared" si="0"/>
        <v>0</v>
      </c>
      <c r="P9" s="273"/>
      <c r="Q9" s="289"/>
      <c r="R9" s="290"/>
      <c r="S9" s="290"/>
      <c r="T9" s="291"/>
      <c r="U9" s="292">
        <f t="shared" si="1"/>
        <v>0</v>
      </c>
      <c r="V9" s="288"/>
    </row>
    <row r="10" spans="1:22" s="236" customFormat="1" ht="37.5" customHeight="1">
      <c r="A10" s="322"/>
      <c r="B10" s="254"/>
      <c r="C10" s="251" t="s">
        <v>30</v>
      </c>
      <c r="D10" s="252" t="s">
        <v>31</v>
      </c>
      <c r="E10" s="253" t="s">
        <v>19</v>
      </c>
      <c r="F10" s="252">
        <v>0</v>
      </c>
      <c r="G10" s="252">
        <v>0</v>
      </c>
      <c r="H10" s="252">
        <v>0</v>
      </c>
      <c r="I10" s="252">
        <v>0</v>
      </c>
      <c r="J10" s="252">
        <v>0</v>
      </c>
      <c r="K10" s="252">
        <v>0</v>
      </c>
      <c r="L10" s="252">
        <v>1</v>
      </c>
      <c r="M10" s="252">
        <v>0</v>
      </c>
      <c r="N10" s="271">
        <v>0</v>
      </c>
      <c r="O10" s="272">
        <f t="shared" si="0"/>
        <v>1</v>
      </c>
      <c r="P10" s="273">
        <v>9</v>
      </c>
      <c r="Q10" s="289">
        <v>0</v>
      </c>
      <c r="R10" s="290">
        <v>1</v>
      </c>
      <c r="S10" s="290">
        <v>0</v>
      </c>
      <c r="T10" s="291">
        <v>0</v>
      </c>
      <c r="U10" s="292">
        <v>0</v>
      </c>
      <c r="V10" s="293" t="s">
        <v>32</v>
      </c>
    </row>
    <row r="11" spans="1:22" s="236" customFormat="1" ht="37.5" customHeight="1">
      <c r="A11" s="322"/>
      <c r="B11" s="247"/>
      <c r="C11" s="251" t="s">
        <v>33</v>
      </c>
      <c r="D11" s="252" t="s">
        <v>34</v>
      </c>
      <c r="E11" s="253" t="s">
        <v>19</v>
      </c>
      <c r="F11" s="252">
        <v>0</v>
      </c>
      <c r="G11" s="252">
        <v>1</v>
      </c>
      <c r="H11" s="252">
        <v>0</v>
      </c>
      <c r="I11" s="252">
        <v>0</v>
      </c>
      <c r="J11" s="252">
        <v>2</v>
      </c>
      <c r="K11" s="252">
        <v>0</v>
      </c>
      <c r="L11" s="252">
        <v>0</v>
      </c>
      <c r="M11" s="252">
        <v>1</v>
      </c>
      <c r="N11" s="271">
        <v>0</v>
      </c>
      <c r="O11" s="272">
        <f t="shared" si="0"/>
        <v>4</v>
      </c>
      <c r="P11" s="273">
        <v>29</v>
      </c>
      <c r="Q11" s="289">
        <v>0</v>
      </c>
      <c r="R11" s="290">
        <v>0</v>
      </c>
      <c r="S11" s="290">
        <v>0</v>
      </c>
      <c r="T11" s="291">
        <v>0</v>
      </c>
      <c r="U11" s="292">
        <f t="shared" ref="U11:U37" si="2">SUM(Q11:T11)</f>
        <v>0</v>
      </c>
      <c r="V11" s="294"/>
    </row>
    <row r="12" spans="1:22" s="236" customFormat="1" ht="37.5" customHeight="1">
      <c r="A12" s="246"/>
      <c r="B12" s="250"/>
      <c r="C12" s="251" t="s">
        <v>35</v>
      </c>
      <c r="D12" s="252" t="s">
        <v>36</v>
      </c>
      <c r="E12" s="253" t="s">
        <v>19</v>
      </c>
      <c r="F12" s="252">
        <v>1</v>
      </c>
      <c r="G12" s="252">
        <v>0</v>
      </c>
      <c r="H12" s="252">
        <v>0</v>
      </c>
      <c r="I12" s="252">
        <v>1</v>
      </c>
      <c r="J12" s="252">
        <v>0</v>
      </c>
      <c r="K12" s="252">
        <v>0</v>
      </c>
      <c r="L12" s="252">
        <v>0</v>
      </c>
      <c r="M12" s="252">
        <v>0</v>
      </c>
      <c r="N12" s="271">
        <v>0</v>
      </c>
      <c r="O12" s="272">
        <v>2</v>
      </c>
      <c r="P12" s="273">
        <v>10</v>
      </c>
      <c r="Q12" s="289">
        <v>0</v>
      </c>
      <c r="R12" s="295">
        <v>0</v>
      </c>
      <c r="S12" s="295">
        <v>0</v>
      </c>
      <c r="T12" s="291">
        <v>0</v>
      </c>
      <c r="U12" s="292">
        <v>0</v>
      </c>
      <c r="V12" s="294"/>
    </row>
    <row r="13" spans="1:22" s="236" customFormat="1" ht="37.5" customHeight="1">
      <c r="A13" s="323" t="s">
        <v>37</v>
      </c>
      <c r="B13" s="250"/>
      <c r="C13" s="251" t="s">
        <v>38</v>
      </c>
      <c r="D13" s="252" t="s">
        <v>39</v>
      </c>
      <c r="E13" s="253" t="s">
        <v>19</v>
      </c>
      <c r="F13" s="252">
        <v>0</v>
      </c>
      <c r="G13" s="252">
        <v>0</v>
      </c>
      <c r="H13" s="252">
        <v>1</v>
      </c>
      <c r="I13" s="252">
        <v>0</v>
      </c>
      <c r="J13" s="252">
        <v>0</v>
      </c>
      <c r="K13" s="252">
        <v>0</v>
      </c>
      <c r="L13" s="252">
        <v>1</v>
      </c>
      <c r="M13" s="252">
        <v>0</v>
      </c>
      <c r="N13" s="271">
        <v>2</v>
      </c>
      <c r="O13" s="272">
        <f t="shared" ref="O13:O34" si="3">SUM(F13:N13)</f>
        <v>4</v>
      </c>
      <c r="P13" s="273">
        <v>25</v>
      </c>
      <c r="Q13" s="289">
        <v>2</v>
      </c>
      <c r="R13" s="295">
        <v>0</v>
      </c>
      <c r="S13" s="295">
        <v>0</v>
      </c>
      <c r="T13" s="291">
        <v>0</v>
      </c>
      <c r="U13" s="292">
        <f t="shared" si="2"/>
        <v>2</v>
      </c>
      <c r="V13" s="294"/>
    </row>
    <row r="14" spans="1:22" s="236" customFormat="1" ht="37.5" customHeight="1">
      <c r="A14" s="322"/>
      <c r="B14" s="255"/>
      <c r="C14" s="251" t="s">
        <v>40</v>
      </c>
      <c r="D14" s="252" t="s">
        <v>41</v>
      </c>
      <c r="E14" s="253" t="s">
        <v>19</v>
      </c>
      <c r="F14" s="252">
        <v>0</v>
      </c>
      <c r="G14" s="252">
        <v>1</v>
      </c>
      <c r="H14" s="252">
        <v>0</v>
      </c>
      <c r="I14" s="252">
        <v>0</v>
      </c>
      <c r="J14" s="252">
        <v>1</v>
      </c>
      <c r="K14" s="252">
        <v>0</v>
      </c>
      <c r="L14" s="252">
        <v>0</v>
      </c>
      <c r="M14" s="252">
        <v>1</v>
      </c>
      <c r="N14" s="271">
        <v>0</v>
      </c>
      <c r="O14" s="272">
        <f t="shared" si="3"/>
        <v>3</v>
      </c>
      <c r="P14" s="273">
        <v>21</v>
      </c>
      <c r="Q14" s="289">
        <v>0</v>
      </c>
      <c r="R14" s="295">
        <v>0</v>
      </c>
      <c r="S14" s="295">
        <v>0</v>
      </c>
      <c r="T14" s="291">
        <v>2</v>
      </c>
      <c r="U14" s="292">
        <f t="shared" si="2"/>
        <v>2</v>
      </c>
      <c r="V14" s="294"/>
    </row>
    <row r="15" spans="1:22" s="236" customFormat="1" ht="37.5" customHeight="1">
      <c r="A15" s="322"/>
      <c r="B15" s="255"/>
      <c r="C15" s="251" t="s">
        <v>42</v>
      </c>
      <c r="D15" s="252" t="s">
        <v>43</v>
      </c>
      <c r="E15" s="253" t="s">
        <v>19</v>
      </c>
      <c r="F15" s="252">
        <v>0</v>
      </c>
      <c r="G15" s="252">
        <v>0</v>
      </c>
      <c r="H15" s="252">
        <v>1</v>
      </c>
      <c r="I15" s="252">
        <v>0</v>
      </c>
      <c r="J15" s="252">
        <v>1</v>
      </c>
      <c r="K15" s="252">
        <v>0</v>
      </c>
      <c r="L15" s="252">
        <v>0</v>
      </c>
      <c r="M15" s="252">
        <v>0</v>
      </c>
      <c r="N15" s="271">
        <v>1</v>
      </c>
      <c r="O15" s="272">
        <f t="shared" si="3"/>
        <v>3</v>
      </c>
      <c r="P15" s="273">
        <v>17</v>
      </c>
      <c r="Q15" s="289">
        <v>0</v>
      </c>
      <c r="R15" s="295">
        <v>0</v>
      </c>
      <c r="S15" s="295">
        <v>0</v>
      </c>
      <c r="T15" s="291">
        <v>0</v>
      </c>
      <c r="U15" s="292">
        <f t="shared" si="2"/>
        <v>0</v>
      </c>
      <c r="V15" s="294"/>
    </row>
    <row r="16" spans="1:22" s="236" customFormat="1" ht="37.5" customHeight="1">
      <c r="A16" s="322"/>
      <c r="B16" s="256"/>
      <c r="C16" s="251" t="s">
        <v>44</v>
      </c>
      <c r="D16" s="252" t="s">
        <v>45</v>
      </c>
      <c r="E16" s="253" t="s">
        <v>19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271">
        <v>1</v>
      </c>
      <c r="O16" s="272">
        <f t="shared" si="3"/>
        <v>1</v>
      </c>
      <c r="P16" s="273">
        <v>8</v>
      </c>
      <c r="Q16" s="289">
        <v>1</v>
      </c>
      <c r="R16" s="295">
        <v>0</v>
      </c>
      <c r="S16" s="295">
        <v>2</v>
      </c>
      <c r="T16" s="291">
        <v>0</v>
      </c>
      <c r="U16" s="292">
        <f t="shared" si="2"/>
        <v>3</v>
      </c>
      <c r="V16" s="294"/>
    </row>
    <row r="17" spans="1:22" s="236" customFormat="1" ht="37.5" customHeight="1">
      <c r="A17" s="322"/>
      <c r="B17" s="255"/>
      <c r="C17" s="251" t="s">
        <v>46</v>
      </c>
      <c r="D17" s="252" t="s">
        <v>47</v>
      </c>
      <c r="E17" s="253" t="s">
        <v>19</v>
      </c>
      <c r="F17" s="252"/>
      <c r="G17" s="252"/>
      <c r="H17" s="252"/>
      <c r="I17" s="252"/>
      <c r="J17" s="252"/>
      <c r="K17" s="252"/>
      <c r="L17" s="252"/>
      <c r="M17" s="252"/>
      <c r="N17" s="271"/>
      <c r="O17" s="272">
        <f t="shared" si="3"/>
        <v>0</v>
      </c>
      <c r="P17" s="273"/>
      <c r="Q17" s="289"/>
      <c r="R17" s="295"/>
      <c r="S17" s="295"/>
      <c r="T17" s="291"/>
      <c r="U17" s="296">
        <f t="shared" si="2"/>
        <v>0</v>
      </c>
      <c r="V17" s="294"/>
    </row>
    <row r="18" spans="1:22" s="236" customFormat="1" ht="37.5" customHeight="1">
      <c r="A18" s="322"/>
      <c r="B18" s="255"/>
      <c r="C18" s="251" t="s">
        <v>48</v>
      </c>
      <c r="D18" s="252" t="s">
        <v>49</v>
      </c>
      <c r="E18" s="253" t="s">
        <v>19</v>
      </c>
      <c r="F18" s="252">
        <v>0</v>
      </c>
      <c r="G18" s="252">
        <v>1</v>
      </c>
      <c r="H18" s="252">
        <v>1</v>
      </c>
      <c r="I18" s="252">
        <v>1</v>
      </c>
      <c r="J18" s="252">
        <v>1</v>
      </c>
      <c r="K18" s="252">
        <v>0</v>
      </c>
      <c r="L18" s="252">
        <v>1</v>
      </c>
      <c r="M18" s="252">
        <v>1</v>
      </c>
      <c r="N18" s="271">
        <v>1</v>
      </c>
      <c r="O18" s="272">
        <f t="shared" si="3"/>
        <v>7</v>
      </c>
      <c r="P18" s="273">
        <v>53</v>
      </c>
      <c r="Q18" s="289">
        <v>1</v>
      </c>
      <c r="R18" s="295">
        <v>3</v>
      </c>
      <c r="S18" s="295">
        <v>3</v>
      </c>
      <c r="T18" s="291">
        <v>0</v>
      </c>
      <c r="U18" s="292">
        <f t="shared" si="2"/>
        <v>7</v>
      </c>
      <c r="V18" s="294"/>
    </row>
    <row r="19" spans="1:22" s="236" customFormat="1" ht="37.5" customHeight="1">
      <c r="A19" s="322"/>
      <c r="B19" s="255"/>
      <c r="C19" s="251" t="s">
        <v>50</v>
      </c>
      <c r="D19" s="252" t="s">
        <v>51</v>
      </c>
      <c r="E19" s="253" t="s">
        <v>19</v>
      </c>
      <c r="F19" s="252">
        <v>0</v>
      </c>
      <c r="G19" s="252">
        <v>0</v>
      </c>
      <c r="H19" s="252">
        <v>0</v>
      </c>
      <c r="I19" s="252">
        <v>1</v>
      </c>
      <c r="J19" s="252">
        <v>0</v>
      </c>
      <c r="K19" s="252">
        <v>0</v>
      </c>
      <c r="L19" s="252">
        <v>1</v>
      </c>
      <c r="M19" s="252">
        <v>1</v>
      </c>
      <c r="N19" s="271">
        <v>1</v>
      </c>
      <c r="O19" s="272">
        <f t="shared" si="3"/>
        <v>4</v>
      </c>
      <c r="P19" s="273">
        <v>32</v>
      </c>
      <c r="Q19" s="289">
        <v>3</v>
      </c>
      <c r="R19" s="295">
        <v>2</v>
      </c>
      <c r="S19" s="295">
        <v>0</v>
      </c>
      <c r="T19" s="291">
        <v>0</v>
      </c>
      <c r="U19" s="292">
        <f t="shared" si="2"/>
        <v>5</v>
      </c>
      <c r="V19" s="294"/>
    </row>
    <row r="20" spans="1:22" s="236" customFormat="1" ht="37.5" customHeight="1">
      <c r="A20" s="324"/>
      <c r="B20" s="257"/>
      <c r="C20" s="251" t="s">
        <v>52</v>
      </c>
      <c r="D20" s="252" t="s">
        <v>53</v>
      </c>
      <c r="E20" s="253" t="s">
        <v>19</v>
      </c>
      <c r="F20" s="252">
        <v>1</v>
      </c>
      <c r="G20" s="252">
        <v>0</v>
      </c>
      <c r="H20" s="252">
        <v>0</v>
      </c>
      <c r="I20" s="252">
        <v>1</v>
      </c>
      <c r="J20" s="252">
        <v>0</v>
      </c>
      <c r="K20" s="252">
        <v>0</v>
      </c>
      <c r="L20" s="252">
        <v>1</v>
      </c>
      <c r="M20" s="252">
        <v>0</v>
      </c>
      <c r="N20" s="271">
        <v>0</v>
      </c>
      <c r="O20" s="272">
        <f t="shared" si="3"/>
        <v>3</v>
      </c>
      <c r="P20" s="273">
        <v>23</v>
      </c>
      <c r="Q20" s="289">
        <v>0</v>
      </c>
      <c r="R20" s="295">
        <v>0</v>
      </c>
      <c r="S20" s="295">
        <v>0</v>
      </c>
      <c r="T20" s="291">
        <v>0</v>
      </c>
      <c r="U20" s="292">
        <f t="shared" si="2"/>
        <v>0</v>
      </c>
      <c r="V20" s="288"/>
    </row>
    <row r="21" spans="1:22" s="236" customFormat="1" ht="37.5" customHeight="1">
      <c r="A21" s="325" t="s">
        <v>54</v>
      </c>
      <c r="B21" s="257"/>
      <c r="C21" s="251" t="s">
        <v>55</v>
      </c>
      <c r="D21" s="252" t="s">
        <v>56</v>
      </c>
      <c r="E21" s="253" t="s">
        <v>19</v>
      </c>
      <c r="F21" s="252">
        <v>0</v>
      </c>
      <c r="G21" s="252">
        <v>1</v>
      </c>
      <c r="H21" s="252">
        <v>0</v>
      </c>
      <c r="I21" s="252">
        <v>1</v>
      </c>
      <c r="J21" s="252">
        <v>0</v>
      </c>
      <c r="K21" s="252">
        <v>0</v>
      </c>
      <c r="L21" s="252">
        <v>1</v>
      </c>
      <c r="M21" s="252">
        <v>0</v>
      </c>
      <c r="N21" s="271">
        <v>0</v>
      </c>
      <c r="O21" s="272">
        <f t="shared" si="3"/>
        <v>3</v>
      </c>
      <c r="P21" s="273">
        <v>29</v>
      </c>
      <c r="Q21" s="289">
        <v>0</v>
      </c>
      <c r="R21" s="295">
        <v>1</v>
      </c>
      <c r="S21" s="295">
        <v>0</v>
      </c>
      <c r="T21" s="291">
        <v>0</v>
      </c>
      <c r="U21" s="292">
        <f t="shared" si="2"/>
        <v>1</v>
      </c>
      <c r="V21" s="294"/>
    </row>
    <row r="22" spans="1:22" s="236" customFormat="1" ht="37.5" customHeight="1">
      <c r="A22" s="322"/>
      <c r="B22" s="257"/>
      <c r="C22" s="251" t="s">
        <v>57</v>
      </c>
      <c r="D22" s="252" t="s">
        <v>58</v>
      </c>
      <c r="E22" s="253" t="s">
        <v>19</v>
      </c>
      <c r="F22" s="252">
        <v>1</v>
      </c>
      <c r="G22" s="252">
        <v>0</v>
      </c>
      <c r="H22" s="252">
        <v>0</v>
      </c>
      <c r="I22" s="252">
        <v>1</v>
      </c>
      <c r="J22" s="252">
        <v>0</v>
      </c>
      <c r="K22" s="252">
        <v>0</v>
      </c>
      <c r="L22" s="252">
        <v>2</v>
      </c>
      <c r="M22" s="252">
        <v>0</v>
      </c>
      <c r="N22" s="271">
        <v>0</v>
      </c>
      <c r="O22" s="272">
        <f t="shared" si="3"/>
        <v>4</v>
      </c>
      <c r="P22" s="273">
        <v>25</v>
      </c>
      <c r="Q22" s="289">
        <v>0</v>
      </c>
      <c r="R22" s="295">
        <v>0</v>
      </c>
      <c r="S22" s="295">
        <v>2</v>
      </c>
      <c r="T22" s="291">
        <v>2</v>
      </c>
      <c r="U22" s="292">
        <f t="shared" si="2"/>
        <v>4</v>
      </c>
      <c r="V22" s="294"/>
    </row>
    <row r="23" spans="1:22" s="236" customFormat="1" ht="37.5" customHeight="1">
      <c r="A23" s="322"/>
      <c r="B23" s="257"/>
      <c r="C23" s="248" t="s">
        <v>59</v>
      </c>
      <c r="D23" s="252" t="s">
        <v>60</v>
      </c>
      <c r="E23" s="253" t="s">
        <v>19</v>
      </c>
      <c r="F23" s="252">
        <v>1</v>
      </c>
      <c r="G23" s="252">
        <v>1</v>
      </c>
      <c r="H23" s="252">
        <v>0</v>
      </c>
      <c r="I23" s="252">
        <v>1</v>
      </c>
      <c r="J23" s="252">
        <v>1</v>
      </c>
      <c r="K23" s="252">
        <v>0</v>
      </c>
      <c r="L23" s="252">
        <v>1</v>
      </c>
      <c r="M23" s="252">
        <v>1</v>
      </c>
      <c r="N23" s="271">
        <v>0</v>
      </c>
      <c r="O23" s="272">
        <f t="shared" si="3"/>
        <v>6</v>
      </c>
      <c r="P23" s="273">
        <v>46</v>
      </c>
      <c r="Q23" s="289">
        <v>0</v>
      </c>
      <c r="R23" s="295">
        <v>0</v>
      </c>
      <c r="S23" s="295">
        <v>0</v>
      </c>
      <c r="T23" s="291">
        <v>0</v>
      </c>
      <c r="U23" s="292">
        <f t="shared" si="2"/>
        <v>0</v>
      </c>
      <c r="V23" s="294"/>
    </row>
    <row r="24" spans="1:22" s="236" customFormat="1" ht="37.5" customHeight="1">
      <c r="A24" s="322"/>
      <c r="B24" s="257"/>
      <c r="C24" s="251" t="s">
        <v>61</v>
      </c>
      <c r="D24" s="252" t="s">
        <v>62</v>
      </c>
      <c r="E24" s="253" t="s">
        <v>19</v>
      </c>
      <c r="F24" s="252">
        <v>0</v>
      </c>
      <c r="G24" s="252">
        <v>0</v>
      </c>
      <c r="H24" s="252">
        <v>0</v>
      </c>
      <c r="I24" s="252">
        <v>0</v>
      </c>
      <c r="J24" s="252">
        <v>0</v>
      </c>
      <c r="K24" s="252">
        <v>0</v>
      </c>
      <c r="L24" s="252">
        <v>1</v>
      </c>
      <c r="M24" s="252">
        <v>0</v>
      </c>
      <c r="N24" s="252">
        <v>0</v>
      </c>
      <c r="O24" s="272">
        <f t="shared" si="3"/>
        <v>1</v>
      </c>
      <c r="P24" s="273">
        <v>7</v>
      </c>
      <c r="Q24" s="289">
        <v>0</v>
      </c>
      <c r="R24" s="295">
        <v>0</v>
      </c>
      <c r="S24" s="295">
        <v>0</v>
      </c>
      <c r="T24" s="291">
        <v>0</v>
      </c>
      <c r="U24" s="292">
        <f t="shared" si="2"/>
        <v>0</v>
      </c>
      <c r="V24" s="294"/>
    </row>
    <row r="25" spans="1:22" s="236" customFormat="1" ht="37.5" customHeight="1">
      <c r="A25" s="322"/>
      <c r="B25" s="257"/>
      <c r="C25" s="248" t="s">
        <v>63</v>
      </c>
      <c r="D25" s="252" t="s">
        <v>64</v>
      </c>
      <c r="E25" s="253" t="s">
        <v>19</v>
      </c>
      <c r="F25" s="252"/>
      <c r="G25" s="252"/>
      <c r="H25" s="252"/>
      <c r="I25" s="252"/>
      <c r="J25" s="252"/>
      <c r="K25" s="252"/>
      <c r="L25" s="252"/>
      <c r="M25" s="252"/>
      <c r="N25" s="271"/>
      <c r="O25" s="272">
        <f t="shared" si="3"/>
        <v>0</v>
      </c>
      <c r="P25" s="274"/>
      <c r="Q25" s="297"/>
      <c r="R25" s="298"/>
      <c r="S25" s="298"/>
      <c r="T25" s="299"/>
      <c r="U25" s="300">
        <f t="shared" si="2"/>
        <v>0</v>
      </c>
      <c r="V25" s="294"/>
    </row>
    <row r="26" spans="1:22" s="236" customFormat="1" ht="37.5" customHeight="1">
      <c r="A26" s="322"/>
      <c r="B26" s="257"/>
      <c r="C26" s="251" t="s">
        <v>65</v>
      </c>
      <c r="D26" s="252" t="s">
        <v>66</v>
      </c>
      <c r="E26" s="253" t="s">
        <v>19</v>
      </c>
      <c r="F26" s="252">
        <v>1</v>
      </c>
      <c r="G26" s="252">
        <v>0</v>
      </c>
      <c r="H26" s="252">
        <v>1</v>
      </c>
      <c r="I26" s="252">
        <v>1</v>
      </c>
      <c r="J26" s="252">
        <v>0</v>
      </c>
      <c r="K26" s="252">
        <v>0</v>
      </c>
      <c r="L26" s="252">
        <v>0</v>
      </c>
      <c r="M26" s="252">
        <v>0</v>
      </c>
      <c r="N26" s="271">
        <v>0</v>
      </c>
      <c r="O26" s="272">
        <f t="shared" si="3"/>
        <v>3</v>
      </c>
      <c r="P26" s="273">
        <v>16</v>
      </c>
      <c r="Q26" s="289">
        <v>0</v>
      </c>
      <c r="R26" s="295">
        <v>0</v>
      </c>
      <c r="S26" s="295">
        <v>1</v>
      </c>
      <c r="T26" s="291">
        <v>0</v>
      </c>
      <c r="U26" s="292">
        <f t="shared" si="2"/>
        <v>1</v>
      </c>
      <c r="V26" s="288"/>
    </row>
    <row r="27" spans="1:22" s="236" customFormat="1" ht="37.5" customHeight="1">
      <c r="A27" s="322"/>
      <c r="B27" s="257"/>
      <c r="C27" s="251" t="s">
        <v>67</v>
      </c>
      <c r="D27" s="252" t="s">
        <v>68</v>
      </c>
      <c r="E27" s="253" t="s">
        <v>19</v>
      </c>
      <c r="F27" s="252">
        <v>0</v>
      </c>
      <c r="G27" s="252">
        <v>1</v>
      </c>
      <c r="H27" s="252">
        <v>0</v>
      </c>
      <c r="I27" s="252">
        <v>0</v>
      </c>
      <c r="J27" s="252">
        <v>1</v>
      </c>
      <c r="K27" s="252">
        <v>0</v>
      </c>
      <c r="L27" s="252">
        <v>0</v>
      </c>
      <c r="M27" s="252">
        <v>1</v>
      </c>
      <c r="N27" s="271">
        <v>0</v>
      </c>
      <c r="O27" s="272">
        <f t="shared" si="3"/>
        <v>3</v>
      </c>
      <c r="P27" s="273">
        <v>16</v>
      </c>
      <c r="Q27" s="289">
        <v>2</v>
      </c>
      <c r="R27" s="295">
        <v>1</v>
      </c>
      <c r="S27" s="295">
        <v>0</v>
      </c>
      <c r="T27" s="291">
        <v>0</v>
      </c>
      <c r="U27" s="292">
        <f t="shared" si="2"/>
        <v>3</v>
      </c>
      <c r="V27" s="294"/>
    </row>
    <row r="28" spans="1:22" s="236" customFormat="1" ht="37.5" customHeight="1">
      <c r="A28" s="246"/>
      <c r="B28" s="257"/>
      <c r="C28" s="251" t="s">
        <v>69</v>
      </c>
      <c r="D28" s="252" t="s">
        <v>70</v>
      </c>
      <c r="E28" s="253" t="s">
        <v>19</v>
      </c>
      <c r="F28" s="252">
        <v>0</v>
      </c>
      <c r="G28" s="252">
        <v>0</v>
      </c>
      <c r="H28" s="252">
        <v>0</v>
      </c>
      <c r="I28" s="252">
        <v>0</v>
      </c>
      <c r="J28" s="252">
        <v>0</v>
      </c>
      <c r="K28" s="252">
        <v>0</v>
      </c>
      <c r="L28" s="252">
        <v>1</v>
      </c>
      <c r="M28" s="252">
        <v>0</v>
      </c>
      <c r="N28" s="271">
        <v>0</v>
      </c>
      <c r="O28" s="272">
        <f t="shared" si="3"/>
        <v>1</v>
      </c>
      <c r="P28" s="273">
        <v>9</v>
      </c>
      <c r="Q28" s="301">
        <v>0</v>
      </c>
      <c r="R28" s="302">
        <v>0</v>
      </c>
      <c r="S28" s="302">
        <v>0</v>
      </c>
      <c r="T28" s="303">
        <v>0</v>
      </c>
      <c r="U28" s="304">
        <f t="shared" si="2"/>
        <v>0</v>
      </c>
      <c r="V28" s="294"/>
    </row>
    <row r="29" spans="1:22" s="236" customFormat="1" ht="37.5" customHeight="1">
      <c r="A29" s="325" t="s">
        <v>71</v>
      </c>
      <c r="B29" s="257"/>
      <c r="C29" s="258" t="s">
        <v>72</v>
      </c>
      <c r="D29" s="252" t="s">
        <v>73</v>
      </c>
      <c r="E29" s="253" t="s">
        <v>19</v>
      </c>
      <c r="F29" s="252">
        <v>0</v>
      </c>
      <c r="G29" s="252">
        <v>1</v>
      </c>
      <c r="H29" s="252">
        <v>0</v>
      </c>
      <c r="I29" s="252">
        <v>0</v>
      </c>
      <c r="J29" s="252">
        <v>1</v>
      </c>
      <c r="K29" s="252">
        <v>0</v>
      </c>
      <c r="L29" s="252">
        <v>1</v>
      </c>
      <c r="M29" s="252">
        <v>1</v>
      </c>
      <c r="N29" s="271">
        <v>0</v>
      </c>
      <c r="O29" s="272">
        <f t="shared" si="3"/>
        <v>4</v>
      </c>
      <c r="P29" s="273">
        <v>26</v>
      </c>
      <c r="Q29" s="301">
        <v>0</v>
      </c>
      <c r="R29" s="302">
        <v>0</v>
      </c>
      <c r="S29" s="302">
        <v>1</v>
      </c>
      <c r="T29" s="303">
        <v>0</v>
      </c>
      <c r="U29" s="304">
        <f t="shared" si="2"/>
        <v>1</v>
      </c>
      <c r="V29" s="294"/>
    </row>
    <row r="30" spans="1:22" s="236" customFormat="1" ht="37.5" customHeight="1">
      <c r="A30" s="322"/>
      <c r="B30" s="257"/>
      <c r="C30" s="251" t="s">
        <v>74</v>
      </c>
      <c r="D30" s="252" t="s">
        <v>75</v>
      </c>
      <c r="E30" s="253" t="s">
        <v>19</v>
      </c>
      <c r="F30" s="252"/>
      <c r="G30" s="252"/>
      <c r="H30" s="252"/>
      <c r="I30" s="252"/>
      <c r="J30" s="252"/>
      <c r="K30" s="252"/>
      <c r="L30" s="252"/>
      <c r="M30" s="252"/>
      <c r="N30" s="271"/>
      <c r="O30" s="272">
        <f t="shared" si="3"/>
        <v>0</v>
      </c>
      <c r="P30" s="273"/>
      <c r="Q30" s="289"/>
      <c r="R30" s="295"/>
      <c r="S30" s="295"/>
      <c r="T30" s="291"/>
      <c r="U30" s="292">
        <f t="shared" si="2"/>
        <v>0</v>
      </c>
      <c r="V30" s="294"/>
    </row>
    <row r="31" spans="1:22" s="236" customFormat="1" ht="37.5" customHeight="1">
      <c r="A31" s="322"/>
      <c r="B31" s="257"/>
      <c r="C31" s="251" t="s">
        <v>76</v>
      </c>
      <c r="D31" s="252" t="s">
        <v>77</v>
      </c>
      <c r="E31" s="253" t="s">
        <v>19</v>
      </c>
      <c r="F31" s="252">
        <v>0</v>
      </c>
      <c r="G31" s="252">
        <v>0</v>
      </c>
      <c r="H31" s="252">
        <v>1</v>
      </c>
      <c r="I31" s="252">
        <v>1</v>
      </c>
      <c r="J31" s="252">
        <v>0</v>
      </c>
      <c r="K31" s="252">
        <v>0</v>
      </c>
      <c r="L31" s="252">
        <v>2</v>
      </c>
      <c r="M31" s="252">
        <v>0</v>
      </c>
      <c r="N31" s="271">
        <v>0</v>
      </c>
      <c r="O31" s="272">
        <f t="shared" si="3"/>
        <v>4</v>
      </c>
      <c r="P31" s="273">
        <v>25</v>
      </c>
      <c r="Q31" s="289">
        <v>0</v>
      </c>
      <c r="R31" s="295">
        <v>1</v>
      </c>
      <c r="S31" s="295">
        <v>1</v>
      </c>
      <c r="T31" s="291">
        <v>1</v>
      </c>
      <c r="U31" s="292">
        <f t="shared" si="2"/>
        <v>3</v>
      </c>
      <c r="V31" s="294"/>
    </row>
    <row r="32" spans="1:22" s="236" customFormat="1" ht="37.5" customHeight="1">
      <c r="A32" s="322"/>
      <c r="B32" s="257"/>
      <c r="C32" s="251" t="s">
        <v>78</v>
      </c>
      <c r="D32" s="252" t="s">
        <v>79</v>
      </c>
      <c r="E32" s="253" t="s">
        <v>19</v>
      </c>
      <c r="F32" s="252">
        <v>1</v>
      </c>
      <c r="G32" s="252">
        <v>0</v>
      </c>
      <c r="H32" s="252">
        <v>0</v>
      </c>
      <c r="I32" s="252">
        <v>1</v>
      </c>
      <c r="J32" s="252">
        <v>0</v>
      </c>
      <c r="K32" s="252">
        <v>0</v>
      </c>
      <c r="L32" s="252">
        <v>1</v>
      </c>
      <c r="M32" s="252">
        <v>0</v>
      </c>
      <c r="N32" s="271">
        <v>0</v>
      </c>
      <c r="O32" s="272">
        <f t="shared" si="3"/>
        <v>3</v>
      </c>
      <c r="P32" s="273">
        <v>23</v>
      </c>
      <c r="Q32" s="289">
        <v>3</v>
      </c>
      <c r="R32" s="295">
        <v>0</v>
      </c>
      <c r="S32" s="295">
        <v>1</v>
      </c>
      <c r="T32" s="291">
        <v>1</v>
      </c>
      <c r="U32" s="292">
        <f t="shared" si="2"/>
        <v>5</v>
      </c>
      <c r="V32" s="294"/>
    </row>
    <row r="33" spans="1:22" s="236" customFormat="1" ht="37.5" customHeight="1">
      <c r="A33" s="322"/>
      <c r="B33" s="257"/>
      <c r="C33" s="251" t="s">
        <v>80</v>
      </c>
      <c r="D33" s="252" t="s">
        <v>81</v>
      </c>
      <c r="E33" s="253" t="s">
        <v>19</v>
      </c>
      <c r="F33" s="252">
        <v>0</v>
      </c>
      <c r="G33" s="252">
        <v>0</v>
      </c>
      <c r="H33" s="252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71">
        <v>0</v>
      </c>
      <c r="O33" s="272">
        <f t="shared" si="3"/>
        <v>0</v>
      </c>
      <c r="P33" s="273">
        <v>0</v>
      </c>
      <c r="Q33" s="289">
        <v>0</v>
      </c>
      <c r="R33" s="295">
        <v>0</v>
      </c>
      <c r="S33" s="295">
        <v>0</v>
      </c>
      <c r="T33" s="291">
        <v>0</v>
      </c>
      <c r="U33" s="305">
        <f t="shared" si="2"/>
        <v>0</v>
      </c>
      <c r="V33" s="294"/>
    </row>
    <row r="34" spans="1:22" s="236" customFormat="1" ht="37.5" customHeight="1">
      <c r="A34" s="322"/>
      <c r="B34" s="259"/>
      <c r="C34" s="251" t="s">
        <v>82</v>
      </c>
      <c r="D34" s="252" t="s">
        <v>83</v>
      </c>
      <c r="E34" s="253" t="s">
        <v>19</v>
      </c>
      <c r="F34" s="252">
        <v>0</v>
      </c>
      <c r="G34" s="252">
        <v>1</v>
      </c>
      <c r="H34" s="252">
        <v>0</v>
      </c>
      <c r="I34" s="252">
        <v>0</v>
      </c>
      <c r="J34" s="252">
        <v>1</v>
      </c>
      <c r="K34" s="252">
        <v>1</v>
      </c>
      <c r="L34" s="252">
        <v>1</v>
      </c>
      <c r="M34" s="252">
        <v>1</v>
      </c>
      <c r="N34" s="271">
        <v>0</v>
      </c>
      <c r="O34" s="272">
        <f t="shared" si="3"/>
        <v>5</v>
      </c>
      <c r="P34" s="273">
        <v>30</v>
      </c>
      <c r="Q34" s="289">
        <v>0</v>
      </c>
      <c r="R34" s="295">
        <v>1</v>
      </c>
      <c r="S34" s="295">
        <v>1</v>
      </c>
      <c r="T34" s="291">
        <v>3</v>
      </c>
      <c r="U34" s="292">
        <f t="shared" si="2"/>
        <v>5</v>
      </c>
      <c r="V34" s="294"/>
    </row>
    <row r="35" spans="1:22" s="236" customFormat="1" ht="37.5" customHeight="1">
      <c r="A35" s="246"/>
      <c r="B35" s="260"/>
      <c r="C35" s="251" t="s">
        <v>84</v>
      </c>
      <c r="D35" s="261" t="s">
        <v>85</v>
      </c>
      <c r="E35" s="262" t="s">
        <v>19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61">
        <v>0</v>
      </c>
      <c r="N35" s="275">
        <v>0</v>
      </c>
      <c r="O35" s="276">
        <v>0</v>
      </c>
      <c r="P35" s="277">
        <v>0</v>
      </c>
      <c r="Q35" s="297">
        <v>0</v>
      </c>
      <c r="R35" s="298">
        <v>0</v>
      </c>
      <c r="S35" s="298">
        <v>2</v>
      </c>
      <c r="T35" s="299">
        <v>0</v>
      </c>
      <c r="U35" s="292">
        <f t="shared" si="2"/>
        <v>2</v>
      </c>
      <c r="V35" s="294"/>
    </row>
    <row r="36" spans="1:22" s="236" customFormat="1" ht="37.5" customHeight="1">
      <c r="A36" s="246"/>
      <c r="B36" s="263"/>
      <c r="C36" s="264" t="s">
        <v>86</v>
      </c>
      <c r="D36" s="242" t="s">
        <v>87</v>
      </c>
      <c r="E36" s="245" t="s">
        <v>19</v>
      </c>
      <c r="F36" s="242"/>
      <c r="G36" s="242"/>
      <c r="H36" s="242"/>
      <c r="I36" s="242"/>
      <c r="J36" s="242"/>
      <c r="K36" s="242"/>
      <c r="L36" s="242"/>
      <c r="M36" s="242"/>
      <c r="N36" s="278"/>
      <c r="O36" s="279">
        <f>SUM(F36:N36)</f>
        <v>0</v>
      </c>
      <c r="P36" s="280"/>
      <c r="Q36" s="297"/>
      <c r="R36" s="298"/>
      <c r="S36" s="298"/>
      <c r="T36" s="299"/>
      <c r="U36" s="300">
        <f t="shared" si="2"/>
        <v>0</v>
      </c>
      <c r="V36" s="306"/>
    </row>
    <row r="37" spans="1:22" s="236" customFormat="1" ht="37.5" customHeight="1">
      <c r="A37" s="316" t="s">
        <v>88</v>
      </c>
      <c r="B37" s="317"/>
      <c r="C37" s="318"/>
      <c r="D37" s="319"/>
      <c r="E37" s="265" t="s">
        <v>19</v>
      </c>
      <c r="F37" s="266">
        <f t="shared" ref="F37:T37" si="4">SUM(F4:F36)</f>
        <v>9</v>
      </c>
      <c r="G37" s="266">
        <f t="shared" si="4"/>
        <v>11</v>
      </c>
      <c r="H37" s="266">
        <f t="shared" si="4"/>
        <v>6</v>
      </c>
      <c r="I37" s="266">
        <f t="shared" si="4"/>
        <v>14</v>
      </c>
      <c r="J37" s="266">
        <f t="shared" si="4"/>
        <v>11</v>
      </c>
      <c r="K37" s="266">
        <f t="shared" si="4"/>
        <v>1</v>
      </c>
      <c r="L37" s="266">
        <f t="shared" si="4"/>
        <v>20</v>
      </c>
      <c r="M37" s="266">
        <f t="shared" si="4"/>
        <v>13</v>
      </c>
      <c r="N37" s="266">
        <f t="shared" si="4"/>
        <v>7</v>
      </c>
      <c r="O37" s="281">
        <f t="shared" si="4"/>
        <v>92</v>
      </c>
      <c r="P37" s="282">
        <f t="shared" si="4"/>
        <v>661</v>
      </c>
      <c r="Q37" s="307">
        <f t="shared" si="4"/>
        <v>16</v>
      </c>
      <c r="R37" s="308">
        <f t="shared" si="4"/>
        <v>16</v>
      </c>
      <c r="S37" s="308">
        <f t="shared" si="4"/>
        <v>19</v>
      </c>
      <c r="T37" s="309">
        <f t="shared" si="4"/>
        <v>15</v>
      </c>
      <c r="U37" s="310">
        <f t="shared" si="2"/>
        <v>66</v>
      </c>
      <c r="V37" s="288"/>
    </row>
    <row r="38" spans="1:22" ht="11.25" customHeight="1">
      <c r="R38" s="311"/>
      <c r="S38" s="311"/>
    </row>
  </sheetData>
  <mergeCells count="16">
    <mergeCell ref="A1:U1"/>
    <mergeCell ref="F2:H2"/>
    <mergeCell ref="I2:K2"/>
    <mergeCell ref="L2:N2"/>
    <mergeCell ref="Q2:T2"/>
    <mergeCell ref="O2:O3"/>
    <mergeCell ref="P2:P3"/>
    <mergeCell ref="U2:U3"/>
    <mergeCell ref="A37:D37"/>
    <mergeCell ref="A2:A3"/>
    <mergeCell ref="A4:A11"/>
    <mergeCell ref="A13:A20"/>
    <mergeCell ref="A21:A27"/>
    <mergeCell ref="A29:A34"/>
    <mergeCell ref="C2:C3"/>
    <mergeCell ref="D2:D3"/>
  </mergeCells>
  <phoneticPr fontId="58"/>
  <pageMargins left="0.15748031496063" right="0.15748031496063" top="0.196850393700787" bottom="0.196850393700787" header="0.15748031496063" footer="0.15748031496063"/>
  <pageSetup paperSize="9" scale="5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opLeftCell="A4" workbookViewId="0">
      <selection activeCell="AI7" sqref="AI7"/>
    </sheetView>
  </sheetViews>
  <sheetFormatPr defaultColWidth="9.875" defaultRowHeight="13.5"/>
  <cols>
    <col min="1" max="2" width="9.875" style="196"/>
    <col min="3" max="3" width="4.125" style="196" customWidth="1"/>
    <col min="4" max="4" width="0.625" style="196" customWidth="1"/>
    <col min="5" max="5" width="4.125" style="196" customWidth="1"/>
    <col min="6" max="6" width="2" style="196" customWidth="1"/>
    <col min="7" max="7" width="1.375" style="196" customWidth="1"/>
    <col min="8" max="9" width="2" style="196" customWidth="1"/>
    <col min="10" max="10" width="7.5" style="196" customWidth="1"/>
    <col min="11" max="12" width="2" style="196" customWidth="1"/>
    <col min="13" max="13" width="8.125" style="196" customWidth="1"/>
    <col min="14" max="15" width="2" style="196" customWidth="1"/>
    <col min="16" max="16" width="2.75" style="196" customWidth="1"/>
    <col min="17" max="18" width="2" style="196" customWidth="1"/>
    <col min="19" max="19" width="2.75" style="196" customWidth="1"/>
    <col min="20" max="21" width="2" style="196" customWidth="1"/>
    <col min="22" max="22" width="8.125" style="196" customWidth="1"/>
    <col min="23" max="24" width="2" style="196" customWidth="1"/>
    <col min="25" max="25" width="7.5" style="196" customWidth="1"/>
    <col min="26" max="27" width="2" style="196" customWidth="1"/>
    <col min="28" max="28" width="1.375" style="196" customWidth="1"/>
    <col min="29" max="29" width="2" style="196" customWidth="1"/>
    <col min="30" max="30" width="4.125" style="196" customWidth="1"/>
    <col min="31" max="31" width="0.625" style="196" customWidth="1"/>
    <col min="32" max="33" width="4.125" style="196" customWidth="1"/>
    <col min="34" max="16384" width="9.875" style="196"/>
  </cols>
  <sheetData>
    <row r="1" spans="1:38" ht="13.5" customHeight="1">
      <c r="A1" s="344" t="s">
        <v>89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5" t="s">
        <v>90</v>
      </c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</row>
    <row r="2" spans="1:38" ht="13.5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</row>
    <row r="5" spans="1:38">
      <c r="R5" s="224"/>
    </row>
    <row r="6" spans="1:38">
      <c r="O6" s="361"/>
      <c r="P6" s="361"/>
      <c r="Q6" s="361"/>
      <c r="R6" s="361"/>
      <c r="S6" s="361"/>
      <c r="T6" s="361"/>
      <c r="AC6" s="375"/>
      <c r="AD6" s="375"/>
    </row>
    <row r="7" spans="1:38">
      <c r="J7" s="375"/>
      <c r="K7" s="376"/>
      <c r="L7" s="206"/>
      <c r="M7" s="207"/>
      <c r="N7" s="377"/>
      <c r="O7" s="377"/>
      <c r="P7" s="377"/>
      <c r="Q7" s="378"/>
      <c r="R7" s="379"/>
      <c r="S7" s="379"/>
      <c r="T7" s="379"/>
      <c r="AA7" s="380"/>
      <c r="AB7" s="380"/>
      <c r="AC7" s="380"/>
    </row>
    <row r="8" spans="1:38">
      <c r="B8" s="362" t="s">
        <v>91</v>
      </c>
      <c r="F8" s="197" t="s">
        <v>92</v>
      </c>
      <c r="G8" s="373" t="s">
        <v>93</v>
      </c>
      <c r="H8" s="373"/>
      <c r="I8" s="197"/>
      <c r="J8" s="197"/>
      <c r="K8" s="197">
        <v>2</v>
      </c>
      <c r="L8" s="197">
        <v>2</v>
      </c>
      <c r="M8" s="197" t="s">
        <v>94</v>
      </c>
      <c r="N8" s="196">
        <v>1</v>
      </c>
      <c r="O8" s="196">
        <v>0</v>
      </c>
      <c r="P8" s="196" t="s">
        <v>94</v>
      </c>
      <c r="Q8" s="196" t="s">
        <v>95</v>
      </c>
      <c r="R8" s="196" t="s">
        <v>93</v>
      </c>
      <c r="T8" s="196">
        <v>1</v>
      </c>
      <c r="U8" s="196">
        <v>0</v>
      </c>
      <c r="V8" s="196" t="s">
        <v>94</v>
      </c>
      <c r="W8" s="196">
        <v>2</v>
      </c>
      <c r="X8" s="196">
        <v>2</v>
      </c>
      <c r="Y8" s="196" t="s">
        <v>94</v>
      </c>
      <c r="AA8" s="374" t="s">
        <v>92</v>
      </c>
      <c r="AB8" s="374"/>
      <c r="AC8" s="196" t="s">
        <v>93</v>
      </c>
      <c r="AE8" s="229"/>
    </row>
    <row r="9" spans="1:38" ht="12.75" customHeight="1">
      <c r="B9" s="363"/>
      <c r="D9" s="198"/>
      <c r="E9" s="199"/>
      <c r="F9" s="200"/>
      <c r="G9" s="200"/>
      <c r="H9" s="200"/>
      <c r="I9" s="200"/>
      <c r="J9" s="200"/>
      <c r="K9" s="200"/>
      <c r="L9" s="201"/>
      <c r="M9" s="200"/>
      <c r="N9" s="208"/>
      <c r="O9" s="199"/>
      <c r="P9" s="199"/>
      <c r="Q9" s="199"/>
      <c r="R9" s="198"/>
      <c r="S9" s="199"/>
      <c r="T9" s="208"/>
      <c r="U9" s="199"/>
      <c r="V9" s="199"/>
      <c r="W9" s="199"/>
      <c r="X9" s="198"/>
      <c r="Y9" s="199"/>
      <c r="Z9" s="199"/>
      <c r="AA9" s="199"/>
      <c r="AB9" s="199"/>
      <c r="AC9" s="198"/>
      <c r="AD9" s="199"/>
      <c r="AE9" s="199"/>
      <c r="AF9" s="201"/>
    </row>
    <row r="10" spans="1:38" ht="6" customHeight="1">
      <c r="D10" s="201"/>
      <c r="E10" s="346"/>
      <c r="F10" s="347"/>
      <c r="G10" s="200"/>
      <c r="H10" s="200"/>
      <c r="I10" s="200"/>
      <c r="J10" s="200"/>
      <c r="K10" s="200"/>
      <c r="L10" s="201"/>
      <c r="M10" s="200"/>
      <c r="N10" s="209"/>
      <c r="O10" s="200"/>
      <c r="P10" s="200"/>
      <c r="Q10" s="200"/>
      <c r="R10" s="201"/>
      <c r="S10" s="200"/>
      <c r="T10" s="209"/>
      <c r="U10" s="200"/>
      <c r="V10" s="200"/>
      <c r="W10" s="203"/>
      <c r="X10" s="200"/>
      <c r="Y10" s="200"/>
      <c r="Z10" s="203"/>
      <c r="AA10" s="200"/>
      <c r="AB10" s="203"/>
      <c r="AE10" s="203"/>
    </row>
    <row r="11" spans="1:38" ht="6" customHeight="1">
      <c r="D11" s="201"/>
      <c r="E11" s="348"/>
      <c r="F11" s="347"/>
      <c r="G11" s="202"/>
      <c r="H11" s="202"/>
      <c r="I11" s="202"/>
      <c r="J11" s="202"/>
      <c r="K11" s="202"/>
      <c r="L11" s="210"/>
      <c r="M11" s="202"/>
      <c r="N11" s="211"/>
      <c r="O11" s="202"/>
      <c r="P11" s="202"/>
      <c r="Q11" s="202"/>
      <c r="R11" s="210"/>
      <c r="S11" s="202"/>
      <c r="T11" s="211"/>
      <c r="U11" s="202"/>
      <c r="V11" s="202"/>
      <c r="W11" s="225"/>
      <c r="X11" s="202"/>
      <c r="Y11" s="202"/>
      <c r="Z11" s="225"/>
      <c r="AA11" s="202"/>
      <c r="AB11" s="225"/>
      <c r="AE11" s="203"/>
    </row>
    <row r="12" spans="1:38" ht="25.5" customHeight="1">
      <c r="D12" s="201"/>
      <c r="E12" s="366" t="s">
        <v>96</v>
      </c>
      <c r="G12" s="200"/>
      <c r="H12" s="200"/>
      <c r="J12" s="212"/>
      <c r="L12" s="213"/>
      <c r="M12" s="212"/>
      <c r="N12" s="349"/>
      <c r="O12" s="350"/>
      <c r="P12" s="350"/>
      <c r="R12" s="201"/>
      <c r="T12" s="212"/>
      <c r="U12" s="212"/>
      <c r="V12" s="226"/>
      <c r="W12" s="203"/>
      <c r="Y12" s="230"/>
      <c r="AB12" s="203"/>
      <c r="AD12" s="358" t="s">
        <v>97</v>
      </c>
      <c r="AE12" s="203"/>
      <c r="AG12" s="359"/>
    </row>
    <row r="13" spans="1:38" ht="6" customHeight="1">
      <c r="D13" s="201"/>
      <c r="E13" s="366"/>
      <c r="G13" s="201"/>
      <c r="H13" s="203"/>
      <c r="I13" s="204"/>
      <c r="K13" s="197"/>
      <c r="L13" s="204"/>
      <c r="N13" s="214"/>
      <c r="O13" s="197"/>
      <c r="Q13" s="197"/>
      <c r="R13" s="204"/>
      <c r="T13" s="214"/>
      <c r="U13" s="197"/>
      <c r="W13" s="227"/>
      <c r="X13" s="197"/>
      <c r="Y13" s="231"/>
      <c r="Z13" s="227"/>
      <c r="AB13" s="203"/>
      <c r="AD13" s="358"/>
      <c r="AE13" s="203"/>
      <c r="AG13" s="359"/>
    </row>
    <row r="14" spans="1:38" ht="6" customHeight="1">
      <c r="D14" s="201"/>
      <c r="E14" s="366"/>
      <c r="G14" s="201"/>
      <c r="H14" s="203"/>
      <c r="L14" s="201"/>
      <c r="N14" s="209"/>
      <c r="Q14" s="200"/>
      <c r="R14" s="201"/>
      <c r="T14" s="209"/>
      <c r="W14" s="203"/>
      <c r="Y14" s="231"/>
      <c r="Z14" s="203"/>
      <c r="AB14" s="203"/>
      <c r="AD14" s="358"/>
      <c r="AE14" s="203"/>
      <c r="AG14" s="359"/>
    </row>
    <row r="15" spans="1:38" ht="37.5" customHeight="1">
      <c r="D15" s="201"/>
      <c r="E15" s="366"/>
      <c r="F15" s="200"/>
      <c r="G15" s="200"/>
      <c r="H15" s="369"/>
      <c r="I15" s="369"/>
      <c r="J15" s="215">
        <v>1</v>
      </c>
      <c r="L15" s="213"/>
      <c r="M15" s="216">
        <v>3</v>
      </c>
      <c r="N15" s="352" t="s">
        <v>98</v>
      </c>
      <c r="O15" s="352"/>
      <c r="P15" s="352"/>
      <c r="Q15" s="349"/>
      <c r="R15" s="200"/>
      <c r="S15" s="355" t="s">
        <v>99</v>
      </c>
      <c r="T15" s="355"/>
      <c r="U15" s="355"/>
      <c r="V15" s="219"/>
      <c r="W15" s="203"/>
      <c r="X15" s="200"/>
      <c r="Y15" s="232">
        <v>6</v>
      </c>
      <c r="Z15" s="200"/>
      <c r="AB15" s="203"/>
      <c r="AC15" s="233"/>
      <c r="AD15" s="358"/>
      <c r="AE15" s="203"/>
      <c r="AG15" s="359"/>
    </row>
    <row r="16" spans="1:38" ht="6" customHeight="1">
      <c r="B16" s="360" t="s">
        <v>100</v>
      </c>
      <c r="C16" s="364"/>
      <c r="D16" s="201"/>
      <c r="E16" s="366"/>
      <c r="F16" s="200"/>
      <c r="G16" s="200"/>
      <c r="H16" s="200"/>
      <c r="I16" s="200"/>
      <c r="J16" s="352"/>
      <c r="K16" s="200"/>
      <c r="L16" s="213"/>
      <c r="M16" s="217"/>
      <c r="N16" s="349"/>
      <c r="O16" s="350"/>
      <c r="P16" s="350"/>
      <c r="R16" s="201"/>
      <c r="T16" s="212"/>
      <c r="U16" s="212"/>
      <c r="V16" s="355"/>
      <c r="W16" s="200"/>
      <c r="X16" s="200"/>
      <c r="Y16" s="234"/>
      <c r="Z16" s="200"/>
      <c r="AB16" s="203"/>
      <c r="AD16" s="358"/>
      <c r="AE16" s="203"/>
      <c r="AG16" s="359"/>
      <c r="AH16" s="360" t="s">
        <v>101</v>
      </c>
    </row>
    <row r="17" spans="2:34" ht="6" customHeight="1">
      <c r="B17" s="360"/>
      <c r="C17" s="365"/>
      <c r="D17" s="201"/>
      <c r="E17" s="366"/>
      <c r="F17" s="200"/>
      <c r="G17" s="200"/>
      <c r="H17" s="203"/>
      <c r="J17" s="351"/>
      <c r="L17" s="201"/>
      <c r="N17" s="351"/>
      <c r="O17" s="351"/>
      <c r="P17" s="351"/>
      <c r="Q17" s="200"/>
      <c r="R17" s="201"/>
      <c r="T17" s="209"/>
      <c r="V17" s="351"/>
      <c r="W17" s="200"/>
      <c r="X17" s="200"/>
      <c r="Y17" s="234"/>
      <c r="Z17" s="200"/>
      <c r="AB17" s="203"/>
      <c r="AC17" s="201"/>
      <c r="AD17" s="358"/>
      <c r="AE17" s="203"/>
      <c r="AG17" s="359"/>
      <c r="AH17" s="360"/>
    </row>
    <row r="18" spans="2:34" ht="9" customHeight="1">
      <c r="B18" s="360"/>
      <c r="C18" s="365"/>
      <c r="D18" s="201"/>
      <c r="E18" s="366"/>
      <c r="F18" s="200"/>
      <c r="G18" s="200"/>
      <c r="J18" s="351"/>
      <c r="L18" s="201"/>
      <c r="N18" s="351"/>
      <c r="O18" s="351"/>
      <c r="P18" s="351"/>
      <c r="Q18" s="200"/>
      <c r="R18" s="201"/>
      <c r="T18" s="209"/>
      <c r="U18" s="218"/>
      <c r="V18" s="351"/>
      <c r="W18" s="200"/>
      <c r="X18" s="200"/>
      <c r="Y18" s="234"/>
      <c r="Z18" s="200"/>
      <c r="AB18" s="203"/>
      <c r="AD18" s="358"/>
      <c r="AE18" s="203"/>
      <c r="AG18" s="359"/>
      <c r="AH18" s="360"/>
    </row>
    <row r="19" spans="2:34" ht="6" customHeight="1">
      <c r="B19" s="360"/>
      <c r="C19" s="365"/>
      <c r="D19" s="201"/>
      <c r="E19" s="366"/>
      <c r="F19" s="203"/>
      <c r="G19" s="201"/>
      <c r="H19" s="203"/>
      <c r="J19" s="351"/>
      <c r="L19" s="201"/>
      <c r="N19" s="351"/>
      <c r="O19" s="351"/>
      <c r="P19" s="351"/>
      <c r="Q19" s="200"/>
      <c r="R19" s="201"/>
      <c r="T19" s="209"/>
      <c r="V19" s="351"/>
      <c r="W19" s="203"/>
      <c r="Y19" s="234"/>
      <c r="Z19" s="200"/>
      <c r="AB19" s="203"/>
      <c r="AD19" s="358"/>
      <c r="AE19" s="203"/>
      <c r="AG19" s="359"/>
      <c r="AH19" s="360"/>
    </row>
    <row r="20" spans="2:34" ht="6" customHeight="1">
      <c r="B20" s="360"/>
      <c r="C20" s="365"/>
      <c r="D20" s="201"/>
      <c r="E20" s="366"/>
      <c r="G20" s="201"/>
      <c r="H20" s="203"/>
      <c r="L20" s="201"/>
      <c r="N20" s="209"/>
      <c r="Q20" s="200"/>
      <c r="R20" s="201"/>
      <c r="T20" s="209"/>
      <c r="V20" s="351"/>
      <c r="W20" s="203"/>
      <c r="Y20" s="234"/>
      <c r="Z20" s="200"/>
      <c r="AB20" s="203"/>
      <c r="AC20" s="201"/>
      <c r="AD20" s="358"/>
      <c r="AE20" s="203"/>
      <c r="AG20" s="359"/>
      <c r="AH20" s="360"/>
    </row>
    <row r="21" spans="2:34" ht="37.5" customHeight="1">
      <c r="D21" s="201"/>
      <c r="E21" s="366"/>
      <c r="G21" s="201"/>
      <c r="I21" s="218"/>
      <c r="L21" s="213"/>
      <c r="N21" s="209"/>
      <c r="O21" s="218"/>
      <c r="Q21" s="200"/>
      <c r="R21" s="201"/>
      <c r="T21" s="209"/>
      <c r="U21" s="218"/>
      <c r="W21" s="203"/>
      <c r="Y21" s="231"/>
      <c r="AB21" s="203"/>
      <c r="AD21" s="358"/>
      <c r="AE21" s="203"/>
      <c r="AG21" s="359"/>
    </row>
    <row r="22" spans="2:34" ht="6" customHeight="1">
      <c r="D22" s="201"/>
      <c r="E22" s="366"/>
      <c r="G22" s="201"/>
      <c r="H22" s="203"/>
      <c r="I22" s="204"/>
      <c r="K22" s="197"/>
      <c r="L22" s="204"/>
      <c r="N22" s="214"/>
      <c r="O22" s="197"/>
      <c r="Q22" s="197"/>
      <c r="R22" s="204"/>
      <c r="T22" s="214"/>
      <c r="U22" s="197"/>
      <c r="W22" s="227"/>
      <c r="X22" s="197"/>
      <c r="Y22" s="231"/>
      <c r="Z22" s="227"/>
      <c r="AB22" s="203"/>
      <c r="AD22" s="358"/>
      <c r="AE22" s="203"/>
      <c r="AG22" s="359"/>
    </row>
    <row r="23" spans="2:34" ht="6" customHeight="1">
      <c r="D23" s="201"/>
      <c r="E23" s="366"/>
      <c r="G23" s="201"/>
      <c r="H23" s="203"/>
      <c r="L23" s="201"/>
      <c r="N23" s="209"/>
      <c r="Q23" s="200"/>
      <c r="R23" s="201"/>
      <c r="T23" s="209"/>
      <c r="W23" s="203"/>
      <c r="Y23" s="231"/>
      <c r="Z23" s="203"/>
      <c r="AB23" s="203"/>
      <c r="AD23" s="358"/>
      <c r="AE23" s="203"/>
      <c r="AG23" s="359"/>
    </row>
    <row r="24" spans="2:34" ht="25.5" customHeight="1">
      <c r="D24" s="201"/>
      <c r="E24" s="366"/>
      <c r="G24" s="200"/>
      <c r="H24" s="369"/>
      <c r="I24" s="369"/>
      <c r="J24" s="367">
        <v>2</v>
      </c>
      <c r="K24" s="203"/>
      <c r="L24" s="219"/>
      <c r="M24" s="215">
        <v>4</v>
      </c>
      <c r="N24" s="352"/>
      <c r="O24" s="350"/>
      <c r="P24" s="350"/>
      <c r="R24" s="201"/>
      <c r="T24" s="212"/>
      <c r="U24" s="212"/>
      <c r="V24" s="356">
        <v>5</v>
      </c>
      <c r="W24" s="203"/>
      <c r="Y24" s="235">
        <v>7</v>
      </c>
      <c r="AB24" s="203"/>
      <c r="AD24" s="358"/>
      <c r="AE24" s="203"/>
      <c r="AG24" s="359"/>
    </row>
    <row r="25" spans="2:34" ht="6" customHeight="1">
      <c r="D25" s="201"/>
      <c r="E25" s="346"/>
      <c r="F25" s="347"/>
      <c r="G25" s="200"/>
      <c r="H25" s="200"/>
      <c r="I25" s="200"/>
      <c r="J25" s="368"/>
      <c r="K25" s="200"/>
      <c r="L25" s="200"/>
      <c r="M25" s="200"/>
      <c r="N25" s="353"/>
      <c r="O25" s="353"/>
      <c r="P25" s="353"/>
      <c r="Q25" s="203"/>
      <c r="R25" s="201"/>
      <c r="S25" s="200"/>
      <c r="T25" s="209"/>
      <c r="U25" s="200"/>
      <c r="V25" s="357"/>
      <c r="W25" s="203"/>
      <c r="X25" s="200"/>
      <c r="Y25" s="200"/>
      <c r="Z25" s="203"/>
      <c r="AB25" s="203"/>
      <c r="AE25" s="203"/>
    </row>
    <row r="26" spans="2:34" ht="6" customHeight="1">
      <c r="D26" s="201"/>
      <c r="E26" s="348"/>
      <c r="F26" s="354"/>
      <c r="G26" s="201"/>
      <c r="H26" s="202"/>
      <c r="I26" s="202"/>
      <c r="J26" s="202"/>
      <c r="K26" s="202"/>
      <c r="L26" s="210"/>
      <c r="M26" s="202"/>
      <c r="N26" s="211"/>
      <c r="O26" s="202"/>
      <c r="P26" s="202"/>
      <c r="Q26" s="225"/>
      <c r="R26" s="210"/>
      <c r="S26" s="202"/>
      <c r="T26" s="211"/>
      <c r="U26" s="202"/>
      <c r="V26" s="202"/>
      <c r="W26" s="225"/>
      <c r="X26" s="202"/>
      <c r="Y26" s="202"/>
      <c r="Z26" s="225"/>
      <c r="AA26" s="202"/>
      <c r="AB26" s="225"/>
      <c r="AE26" s="203"/>
    </row>
    <row r="27" spans="2:34" ht="12.75" customHeight="1">
      <c r="B27" s="362" t="s">
        <v>91</v>
      </c>
      <c r="D27" s="204"/>
      <c r="E27" s="197"/>
      <c r="F27" s="197"/>
      <c r="G27" s="204"/>
      <c r="H27" s="197"/>
      <c r="I27" s="197"/>
      <c r="J27" s="197"/>
      <c r="K27" s="197"/>
      <c r="L27" s="204"/>
      <c r="M27" s="197"/>
      <c r="N27" s="214"/>
      <c r="O27" s="197"/>
      <c r="P27" s="197"/>
      <c r="Q27" s="227"/>
      <c r="R27" s="204"/>
      <c r="S27" s="197"/>
      <c r="T27" s="214"/>
      <c r="U27" s="197"/>
      <c r="V27" s="197"/>
      <c r="W27" s="227"/>
      <c r="X27" s="197"/>
      <c r="Y27" s="197"/>
      <c r="Z27" s="197"/>
      <c r="AA27" s="197"/>
      <c r="AB27" s="227"/>
      <c r="AC27" s="197"/>
      <c r="AD27" s="197"/>
      <c r="AE27" s="227"/>
    </row>
    <row r="28" spans="2:34">
      <c r="B28" s="363"/>
      <c r="F28" s="205"/>
      <c r="G28" s="370" t="s">
        <v>102</v>
      </c>
      <c r="H28" s="370"/>
      <c r="I28" s="370"/>
      <c r="J28" s="371" t="s">
        <v>102</v>
      </c>
      <c r="K28" s="371"/>
      <c r="L28" s="220"/>
      <c r="M28" s="221" t="s">
        <v>102</v>
      </c>
      <c r="N28" s="222"/>
      <c r="O28" s="223"/>
      <c r="P28" s="223"/>
      <c r="Q28" s="223"/>
      <c r="R28" s="222"/>
      <c r="S28" s="223"/>
      <c r="T28" s="228"/>
      <c r="U28" s="220"/>
      <c r="V28" s="371" t="s">
        <v>103</v>
      </c>
      <c r="W28" s="371"/>
      <c r="X28" s="223"/>
      <c r="Y28" s="228" t="s">
        <v>103</v>
      </c>
      <c r="Z28" s="220"/>
      <c r="AA28" s="372" t="s">
        <v>104</v>
      </c>
      <c r="AB28" s="372"/>
      <c r="AC28" s="222"/>
      <c r="AD28" s="223"/>
    </row>
    <row r="29" spans="2:34">
      <c r="P29" s="361" t="s">
        <v>105</v>
      </c>
      <c r="Q29" s="361"/>
      <c r="R29" s="361"/>
      <c r="S29" s="361"/>
    </row>
    <row r="30" spans="2:34"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</row>
    <row r="31" spans="2:34"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</row>
    <row r="32" spans="2:34"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</row>
  </sheetData>
  <mergeCells count="37">
    <mergeCell ref="O6:T6"/>
    <mergeCell ref="AC6:AD6"/>
    <mergeCell ref="J7:K7"/>
    <mergeCell ref="N7:P7"/>
    <mergeCell ref="Q7:T7"/>
    <mergeCell ref="AA7:AC7"/>
    <mergeCell ref="G28:I28"/>
    <mergeCell ref="J28:K28"/>
    <mergeCell ref="V28:W28"/>
    <mergeCell ref="AA28:AB28"/>
    <mergeCell ref="G8:H8"/>
    <mergeCell ref="AA8:AB8"/>
    <mergeCell ref="N12:P12"/>
    <mergeCell ref="H15:I15"/>
    <mergeCell ref="N15:Q15"/>
    <mergeCell ref="S15:U15"/>
    <mergeCell ref="C16:C20"/>
    <mergeCell ref="E12:E24"/>
    <mergeCell ref="J16:J19"/>
    <mergeCell ref="J24:J25"/>
    <mergeCell ref="H24:I24"/>
    <mergeCell ref="C30:AF32"/>
    <mergeCell ref="A1:X2"/>
    <mergeCell ref="Y1:AL2"/>
    <mergeCell ref="E10:F11"/>
    <mergeCell ref="N16:P19"/>
    <mergeCell ref="N24:P25"/>
    <mergeCell ref="E25:F26"/>
    <mergeCell ref="V16:V20"/>
    <mergeCell ref="V24:V25"/>
    <mergeCell ref="AD12:AD24"/>
    <mergeCell ref="AG12:AG24"/>
    <mergeCell ref="AH16:AH20"/>
    <mergeCell ref="P29:S29"/>
    <mergeCell ref="B8:B9"/>
    <mergeCell ref="B16:B20"/>
    <mergeCell ref="B27:B28"/>
  </mergeCells>
  <phoneticPr fontId="58"/>
  <pageMargins left="0.25" right="0.25" top="0.75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A15" workbookViewId="0">
      <selection activeCell="R23" sqref="R23"/>
    </sheetView>
  </sheetViews>
  <sheetFormatPr defaultColWidth="9.875" defaultRowHeight="18"/>
  <cols>
    <col min="1" max="1" width="2" style="87" customWidth="1"/>
    <col min="2" max="3" width="5.625" style="87" customWidth="1"/>
    <col min="4" max="4" width="9.625" style="88" customWidth="1"/>
    <col min="5" max="5" width="4.625" style="88" customWidth="1"/>
    <col min="6" max="7" width="4.625" style="89" customWidth="1"/>
    <col min="8" max="9" width="9.625" style="88" customWidth="1"/>
    <col min="10" max="10" width="4.625" style="88" customWidth="1"/>
    <col min="11" max="12" width="4.625" style="89" customWidth="1"/>
    <col min="13" max="14" width="9.625" style="88" customWidth="1"/>
    <col min="15" max="15" width="4.625" style="88" customWidth="1"/>
    <col min="16" max="17" width="4.625" style="89" customWidth="1"/>
    <col min="18" max="18" width="9.625" style="88" customWidth="1"/>
    <col min="19" max="19" width="9.625" style="87" customWidth="1"/>
    <col min="20" max="22" width="4.625" style="87" customWidth="1"/>
    <col min="23" max="23" width="9.625" style="87" customWidth="1"/>
    <col min="24" max="16384" width="9.875" style="87"/>
  </cols>
  <sheetData>
    <row r="1" spans="1:24" s="86" customFormat="1" ht="18.75" customHeight="1">
      <c r="A1" s="382"/>
      <c r="B1" s="383"/>
      <c r="C1" s="383"/>
      <c r="D1" s="402"/>
      <c r="E1" s="403"/>
      <c r="F1" s="403"/>
      <c r="G1" s="403"/>
      <c r="H1" s="403"/>
      <c r="I1" s="404"/>
      <c r="J1" s="404"/>
      <c r="K1" s="404"/>
      <c r="L1" s="404"/>
      <c r="M1" s="404"/>
      <c r="N1" s="404"/>
      <c r="O1" s="404"/>
      <c r="P1" s="404"/>
      <c r="Q1" s="404"/>
      <c r="R1" s="405"/>
      <c r="S1" s="402"/>
      <c r="T1" s="403"/>
      <c r="U1" s="403"/>
      <c r="V1" s="403"/>
      <c r="W1" s="403"/>
    </row>
    <row r="2" spans="1:24" ht="6.75" customHeight="1">
      <c r="A2" s="384"/>
      <c r="B2" s="385"/>
      <c r="C2" s="385"/>
      <c r="D2" s="406"/>
      <c r="E2" s="407"/>
      <c r="F2" s="407"/>
      <c r="G2" s="407"/>
      <c r="H2" s="407"/>
      <c r="I2" s="408"/>
      <c r="J2" s="407"/>
      <c r="K2" s="407"/>
      <c r="L2" s="407"/>
      <c r="M2" s="409"/>
      <c r="N2" s="410"/>
      <c r="O2" s="411"/>
      <c r="P2" s="411"/>
      <c r="Q2" s="411"/>
      <c r="R2" s="411"/>
      <c r="S2" s="406"/>
      <c r="T2" s="407"/>
      <c r="U2" s="407"/>
      <c r="V2" s="407"/>
      <c r="W2" s="407"/>
    </row>
    <row r="3" spans="1:24" ht="3.75" customHeight="1">
      <c r="A3" s="384"/>
      <c r="B3" s="385"/>
      <c r="C3" s="385"/>
      <c r="D3" s="90"/>
      <c r="E3" s="50"/>
      <c r="F3" s="50"/>
      <c r="G3" s="50"/>
      <c r="H3" s="91"/>
      <c r="I3" s="131"/>
      <c r="J3" s="50"/>
      <c r="K3" s="50"/>
      <c r="L3" s="50"/>
      <c r="M3" s="91"/>
      <c r="N3" s="90"/>
      <c r="O3" s="50"/>
      <c r="P3" s="50"/>
      <c r="Q3" s="50"/>
      <c r="R3" s="91"/>
      <c r="S3" s="90"/>
      <c r="T3" s="50"/>
      <c r="U3" s="50"/>
      <c r="V3" s="50"/>
      <c r="W3" s="91"/>
    </row>
    <row r="4" spans="1:24" ht="3.75" customHeight="1">
      <c r="A4" s="384"/>
      <c r="B4" s="385"/>
      <c r="C4" s="385"/>
      <c r="D4" s="90"/>
      <c r="E4" s="50"/>
      <c r="F4" s="50"/>
      <c r="G4" s="50"/>
      <c r="H4" s="91"/>
      <c r="I4" s="131"/>
      <c r="J4" s="50"/>
      <c r="K4" s="50"/>
      <c r="L4" s="50"/>
      <c r="M4" s="91"/>
      <c r="N4" s="90"/>
      <c r="O4" s="50"/>
      <c r="P4" s="50"/>
      <c r="Q4" s="50"/>
      <c r="R4" s="91"/>
      <c r="S4" s="90"/>
      <c r="T4" s="50"/>
      <c r="U4" s="50"/>
      <c r="V4" s="50"/>
      <c r="W4" s="91"/>
    </row>
    <row r="5" spans="1:24" ht="22.5" customHeight="1">
      <c r="A5" s="384"/>
      <c r="B5" s="385"/>
      <c r="C5" s="385"/>
      <c r="D5" s="397">
        <v>1</v>
      </c>
      <c r="E5" s="397"/>
      <c r="F5" s="397"/>
      <c r="G5" s="397"/>
      <c r="H5" s="397"/>
      <c r="I5" s="397">
        <v>2</v>
      </c>
      <c r="J5" s="397"/>
      <c r="K5" s="397"/>
      <c r="L5" s="397"/>
      <c r="M5" s="397"/>
      <c r="N5" s="397">
        <v>3</v>
      </c>
      <c r="O5" s="397"/>
      <c r="P5" s="397"/>
      <c r="Q5" s="397"/>
      <c r="R5" s="397"/>
      <c r="S5" s="397">
        <v>4</v>
      </c>
      <c r="T5" s="397"/>
      <c r="U5" s="397"/>
      <c r="V5" s="397"/>
      <c r="W5" s="397"/>
    </row>
    <row r="6" spans="1:24" ht="6.75" customHeight="1">
      <c r="A6" s="386"/>
      <c r="B6" s="387"/>
      <c r="C6" s="387"/>
      <c r="D6" s="398"/>
      <c r="E6" s="399"/>
      <c r="F6" s="399"/>
      <c r="G6" s="399"/>
      <c r="H6" s="399"/>
      <c r="I6" s="400"/>
      <c r="J6" s="399"/>
      <c r="K6" s="399"/>
      <c r="L6" s="399"/>
      <c r="M6" s="401"/>
      <c r="N6" s="398"/>
      <c r="O6" s="399"/>
      <c r="P6" s="399"/>
      <c r="Q6" s="399"/>
      <c r="R6" s="399"/>
      <c r="S6" s="398"/>
      <c r="T6" s="399"/>
      <c r="U6" s="399"/>
      <c r="V6" s="399"/>
      <c r="W6" s="399"/>
    </row>
    <row r="7" spans="1:24" ht="15" customHeight="1">
      <c r="A7" s="92"/>
      <c r="B7" s="93"/>
      <c r="C7" s="93"/>
      <c r="D7" s="395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5"/>
      <c r="T7" s="396"/>
      <c r="U7" s="396"/>
      <c r="V7" s="396"/>
      <c r="W7" s="396"/>
    </row>
    <row r="8" spans="1:24" s="42" customFormat="1" ht="15.95" customHeight="1">
      <c r="A8" s="392" t="s">
        <v>106</v>
      </c>
      <c r="B8" s="94">
        <v>0.39583333333333298</v>
      </c>
      <c r="C8" s="95">
        <v>0.40138888888888902</v>
      </c>
      <c r="D8" s="393" t="s">
        <v>107</v>
      </c>
      <c r="E8" s="394"/>
      <c r="F8" s="96" t="s">
        <v>106</v>
      </c>
      <c r="G8" s="154"/>
      <c r="H8" s="155" t="s">
        <v>41</v>
      </c>
      <c r="I8" s="393" t="s">
        <v>107</v>
      </c>
      <c r="J8" s="394"/>
      <c r="K8" s="96" t="s">
        <v>108</v>
      </c>
      <c r="L8" s="154"/>
      <c r="M8" s="174" t="s">
        <v>109</v>
      </c>
      <c r="N8" s="393" t="s">
        <v>110</v>
      </c>
      <c r="O8" s="394"/>
      <c r="P8" s="96" t="s">
        <v>106</v>
      </c>
      <c r="Q8" s="154"/>
      <c r="R8" s="174" t="s">
        <v>18</v>
      </c>
      <c r="S8" s="393" t="s">
        <v>111</v>
      </c>
      <c r="T8" s="394"/>
      <c r="U8" s="96" t="s">
        <v>106</v>
      </c>
      <c r="V8" s="154"/>
      <c r="W8" s="174" t="s">
        <v>112</v>
      </c>
    </row>
    <row r="9" spans="1:24" s="42" customFormat="1" ht="15.95" customHeight="1">
      <c r="A9" s="390"/>
      <c r="B9" s="99">
        <v>0.40277777777777801</v>
      </c>
      <c r="C9" s="100">
        <v>0.40833333333333299</v>
      </c>
      <c r="D9" s="156" t="str">
        <f>HYPERLINK(組合!A86)</f>
        <v>阿倍野</v>
      </c>
      <c r="E9" s="157"/>
      <c r="F9" s="158"/>
      <c r="G9" s="158"/>
      <c r="H9" s="159" t="str">
        <f>HYPERLINK(組合!E86)</f>
        <v>茨木</v>
      </c>
      <c r="I9" s="175" t="str">
        <f>HYPERLINK(組合!J86)</f>
        <v>南大阪</v>
      </c>
      <c r="J9" s="176"/>
      <c r="K9" s="158"/>
      <c r="L9" s="158"/>
      <c r="M9" s="560" t="str">
        <f>HYPERLINK(組合!N86)</f>
        <v>箕面</v>
      </c>
      <c r="N9" s="178" t="str">
        <f>HYPERLINK(組合!B62)</f>
        <v>SUN</v>
      </c>
      <c r="O9" s="160"/>
      <c r="P9" s="158"/>
      <c r="Q9" s="158"/>
      <c r="R9" s="182" t="str">
        <f>HYPERLINK(組合!B64)</f>
        <v>花園</v>
      </c>
      <c r="S9" s="180" t="str">
        <f>HYPERLINK(組合!P62)</f>
        <v>みなと</v>
      </c>
      <c r="T9" s="193"/>
      <c r="U9" s="158"/>
      <c r="V9" s="158"/>
      <c r="W9" s="177" t="str">
        <f>HYPERLINK(組合!P64)</f>
        <v>吹田Ⅱ</v>
      </c>
    </row>
    <row r="10" spans="1:24" ht="15.95" customHeight="1">
      <c r="A10" s="388" t="s">
        <v>108</v>
      </c>
      <c r="B10" s="105">
        <v>0.41111111111111098</v>
      </c>
      <c r="C10" s="106">
        <v>0.41666666666666702</v>
      </c>
      <c r="D10" s="393" t="s">
        <v>113</v>
      </c>
      <c r="E10" s="394"/>
      <c r="F10" s="96" t="s">
        <v>106</v>
      </c>
      <c r="G10" s="154"/>
      <c r="H10" s="155" t="s">
        <v>39</v>
      </c>
      <c r="I10" s="393" t="s">
        <v>114</v>
      </c>
      <c r="J10" s="394"/>
      <c r="K10" s="179" t="s">
        <v>106</v>
      </c>
      <c r="L10" s="167"/>
      <c r="M10" s="174" t="s">
        <v>36</v>
      </c>
      <c r="N10" s="394" t="s">
        <v>115</v>
      </c>
      <c r="O10" s="394"/>
      <c r="P10" s="96" t="s">
        <v>106</v>
      </c>
      <c r="Q10" s="154"/>
      <c r="R10" s="174" t="s">
        <v>109</v>
      </c>
      <c r="S10" s="394" t="s">
        <v>115</v>
      </c>
      <c r="T10" s="394"/>
      <c r="U10" s="179" t="s">
        <v>108</v>
      </c>
      <c r="V10" s="167"/>
      <c r="W10" s="174" t="s">
        <v>116</v>
      </c>
      <c r="X10" s="42"/>
    </row>
    <row r="11" spans="1:24" ht="15.95" customHeight="1">
      <c r="A11" s="390"/>
      <c r="B11" s="99">
        <v>0.41805555555555601</v>
      </c>
      <c r="C11" s="100">
        <v>0.42361111111111099</v>
      </c>
      <c r="D11" s="156" t="str">
        <f>HYPERLINK(組合!AF105)</f>
        <v>合同A</v>
      </c>
      <c r="E11" s="157"/>
      <c r="F11" s="158"/>
      <c r="G11" s="158"/>
      <c r="H11" s="159" t="str">
        <f>HYPERLINK(組合!AF107)</f>
        <v>四条畷</v>
      </c>
      <c r="I11" s="180" t="str">
        <f>HYPERLINK(組合!B94)</f>
        <v>豊中</v>
      </c>
      <c r="J11" s="181"/>
      <c r="K11" s="158"/>
      <c r="L11" s="158"/>
      <c r="M11" s="182" t="str">
        <f>HYPERLINK(組合!B96)</f>
        <v>茨木</v>
      </c>
      <c r="N11" s="178" t="str">
        <f>HYPERLINK(組合!B75)</f>
        <v>大阪</v>
      </c>
      <c r="O11" s="160"/>
      <c r="P11" s="158"/>
      <c r="Q11" s="158"/>
      <c r="R11" s="182" t="str">
        <f>HYPERLINK(組合!E75)</f>
        <v>豊中</v>
      </c>
      <c r="S11" s="178" t="str">
        <f>HYPERLINK(組合!J75)</f>
        <v>吹田Ⅰ</v>
      </c>
      <c r="T11" s="164"/>
      <c r="U11" s="158"/>
      <c r="V11" s="194"/>
      <c r="W11" s="182" t="str">
        <f>HYPERLINK(組合!M75)</f>
        <v>東大阪KINDAI</v>
      </c>
      <c r="X11" s="42"/>
    </row>
    <row r="12" spans="1:24" ht="15.95" customHeight="1">
      <c r="A12" s="388" t="s">
        <v>117</v>
      </c>
      <c r="B12" s="105">
        <v>0.42638888888888898</v>
      </c>
      <c r="C12" s="106">
        <v>0.43194444444444402</v>
      </c>
      <c r="D12" s="393" t="s">
        <v>118</v>
      </c>
      <c r="E12" s="394"/>
      <c r="F12" s="96" t="s">
        <v>117</v>
      </c>
      <c r="G12" s="154"/>
      <c r="H12" s="155" t="s">
        <v>83</v>
      </c>
      <c r="I12" s="393" t="s">
        <v>118</v>
      </c>
      <c r="J12" s="394"/>
      <c r="K12" s="96" t="s">
        <v>119</v>
      </c>
      <c r="L12" s="154"/>
      <c r="M12" s="174" t="s">
        <v>27</v>
      </c>
      <c r="N12" s="393" t="s">
        <v>120</v>
      </c>
      <c r="O12" s="394"/>
      <c r="P12" s="96" t="s">
        <v>106</v>
      </c>
      <c r="Q12" s="154"/>
      <c r="R12" s="174" t="s">
        <v>58</v>
      </c>
      <c r="S12" s="393" t="s">
        <v>120</v>
      </c>
      <c r="T12" s="394"/>
      <c r="U12" s="96" t="s">
        <v>108</v>
      </c>
      <c r="V12" s="154"/>
      <c r="W12" s="174" t="s">
        <v>27</v>
      </c>
      <c r="X12" s="42"/>
    </row>
    <row r="13" spans="1:24" ht="15.95" customHeight="1">
      <c r="A13" s="390"/>
      <c r="B13" s="99">
        <v>0.43333333333333302</v>
      </c>
      <c r="C13" s="100">
        <v>0.43888888888888899</v>
      </c>
      <c r="D13" s="160" t="s">
        <v>121</v>
      </c>
      <c r="E13" s="161"/>
      <c r="F13" s="158"/>
      <c r="G13" s="158"/>
      <c r="H13" s="561" t="s">
        <v>122</v>
      </c>
      <c r="I13" s="160" t="s">
        <v>123</v>
      </c>
      <c r="J13" s="161"/>
      <c r="K13" s="158"/>
      <c r="L13" s="158"/>
      <c r="M13" s="561" t="s">
        <v>124</v>
      </c>
      <c r="N13" s="178" t="str">
        <f>HYPERLINK(組合!B53)</f>
        <v>合同B</v>
      </c>
      <c r="O13" s="160"/>
      <c r="P13" s="158"/>
      <c r="Q13" s="158"/>
      <c r="R13" s="182" t="str">
        <f>HYPERLINK(組合!E53)</f>
        <v>吹田</v>
      </c>
      <c r="S13" s="180" t="str">
        <f>HYPERLINK(組合!J53)</f>
        <v>南大阪</v>
      </c>
      <c r="T13" s="181"/>
      <c r="U13" s="158"/>
      <c r="V13" s="158"/>
      <c r="W13" s="182" t="str">
        <f>HYPERLINK(組合!N53)</f>
        <v>高槻</v>
      </c>
      <c r="X13" s="42"/>
    </row>
    <row r="14" spans="1:24" ht="15.95" customHeight="1">
      <c r="A14" s="388" t="s">
        <v>119</v>
      </c>
      <c r="B14" s="94">
        <v>0.44166666666666698</v>
      </c>
      <c r="C14" s="95">
        <v>0.44722222222222202</v>
      </c>
      <c r="D14" s="393" t="s">
        <v>113</v>
      </c>
      <c r="E14" s="394"/>
      <c r="F14" s="96" t="s">
        <v>108</v>
      </c>
      <c r="G14" s="154"/>
      <c r="H14" s="155" t="s">
        <v>125</v>
      </c>
      <c r="I14" s="393" t="s">
        <v>114</v>
      </c>
      <c r="J14" s="394"/>
      <c r="K14" s="96" t="s">
        <v>108</v>
      </c>
      <c r="L14" s="154"/>
      <c r="M14" s="174" t="s">
        <v>18</v>
      </c>
      <c r="N14" s="394" t="s">
        <v>110</v>
      </c>
      <c r="O14" s="394"/>
      <c r="P14" s="96" t="s">
        <v>108</v>
      </c>
      <c r="Q14" s="154"/>
      <c r="R14" s="174" t="s">
        <v>77</v>
      </c>
      <c r="S14" s="393" t="s">
        <v>111</v>
      </c>
      <c r="T14" s="394"/>
      <c r="U14" s="179" t="s">
        <v>108</v>
      </c>
      <c r="V14" s="167"/>
      <c r="W14" s="174" t="s">
        <v>126</v>
      </c>
      <c r="X14" s="42"/>
    </row>
    <row r="15" spans="1:24" ht="15.95" customHeight="1">
      <c r="A15" s="390"/>
      <c r="B15" s="99">
        <v>0.44861111111111102</v>
      </c>
      <c r="C15" s="100">
        <v>0.454166666666667</v>
      </c>
      <c r="D15" s="163" t="str">
        <f>HYPERLINK(組合!AF109)</f>
        <v>OTJ</v>
      </c>
      <c r="E15" s="164"/>
      <c r="F15" s="158"/>
      <c r="G15" s="165"/>
      <c r="H15" s="166" t="str">
        <f>HYPERLINK(組合!AF105)</f>
        <v>合同A</v>
      </c>
      <c r="I15" s="175" t="str">
        <f>HYPERLINK(組合!B98)</f>
        <v>SUN</v>
      </c>
      <c r="J15" s="176"/>
      <c r="K15" s="158"/>
      <c r="L15" s="165"/>
      <c r="M15" s="183" t="str">
        <f>HYPERLINK(組合!B94)</f>
        <v>豊中</v>
      </c>
      <c r="N15" s="178" t="str">
        <f>HYPERLINK(組合!B66)</f>
        <v>茨木</v>
      </c>
      <c r="O15" s="160"/>
      <c r="P15" s="158"/>
      <c r="Q15" s="158"/>
      <c r="R15" s="182" t="str">
        <f>HYPERLINK(組合!B62)</f>
        <v>SUN</v>
      </c>
      <c r="S15" s="180" t="str">
        <f>HYPERLINK(組合!P66)</f>
        <v>阿倍野</v>
      </c>
      <c r="T15" s="193"/>
      <c r="U15" s="158"/>
      <c r="V15" s="158"/>
      <c r="W15" s="177" t="str">
        <f>HYPERLINK(組合!P62)</f>
        <v>みなと</v>
      </c>
      <c r="X15" s="42"/>
    </row>
    <row r="16" spans="1:24" ht="15.95" customHeight="1">
      <c r="A16" s="388" t="s">
        <v>127</v>
      </c>
      <c r="B16" s="105">
        <v>0.45694444444444399</v>
      </c>
      <c r="C16" s="106">
        <v>0.46250000000000002</v>
      </c>
      <c r="D16" s="393" t="s">
        <v>128</v>
      </c>
      <c r="E16" s="394"/>
      <c r="F16" s="96" t="s">
        <v>106</v>
      </c>
      <c r="G16" s="167"/>
      <c r="H16" s="155" t="s">
        <v>112</v>
      </c>
      <c r="I16" s="393" t="s">
        <v>128</v>
      </c>
      <c r="J16" s="394"/>
      <c r="K16" s="96" t="s">
        <v>108</v>
      </c>
      <c r="L16" s="167"/>
      <c r="M16" s="174" t="s">
        <v>18</v>
      </c>
      <c r="N16" s="394" t="s">
        <v>115</v>
      </c>
      <c r="O16" s="394"/>
      <c r="P16" s="96" t="s">
        <v>117</v>
      </c>
      <c r="Q16" s="154"/>
      <c r="R16" s="174" t="s">
        <v>23</v>
      </c>
      <c r="S16" s="394" t="s">
        <v>115</v>
      </c>
      <c r="T16" s="394"/>
      <c r="U16" s="96" t="s">
        <v>119</v>
      </c>
      <c r="V16" s="96"/>
      <c r="W16" s="174" t="s">
        <v>25</v>
      </c>
      <c r="X16" s="42"/>
    </row>
    <row r="17" spans="1:24" ht="15.95" customHeight="1">
      <c r="A17" s="390"/>
      <c r="B17" s="112">
        <v>0.46388888888888902</v>
      </c>
      <c r="C17" s="113">
        <v>0.469444444444444</v>
      </c>
      <c r="D17" s="163" t="str">
        <f>HYPERLINK(組合!Q86)</f>
        <v>交野</v>
      </c>
      <c r="E17" s="168"/>
      <c r="F17" s="158"/>
      <c r="G17" s="158"/>
      <c r="H17" s="159" t="str">
        <f>HYPERLINK(組合!T86)</f>
        <v>合同B</v>
      </c>
      <c r="I17" s="180" t="str">
        <f>HYPERLINK(組合!Y86)</f>
        <v>豊中</v>
      </c>
      <c r="J17" s="181"/>
      <c r="K17" s="158"/>
      <c r="L17" s="158"/>
      <c r="M17" s="184" t="str">
        <f>HYPERLINK(組合!AB86)</f>
        <v>八尾</v>
      </c>
      <c r="N17" s="160" t="s">
        <v>129</v>
      </c>
      <c r="O17" s="161"/>
      <c r="P17" s="158"/>
      <c r="Q17" s="158"/>
      <c r="R17" s="162" t="s">
        <v>130</v>
      </c>
      <c r="S17" s="160" t="s">
        <v>131</v>
      </c>
      <c r="T17" s="161"/>
      <c r="U17" s="158"/>
      <c r="V17" s="158"/>
      <c r="W17" s="162" t="s">
        <v>132</v>
      </c>
      <c r="X17" s="42"/>
    </row>
    <row r="18" spans="1:24" ht="15.95" customHeight="1">
      <c r="A18" s="388" t="s">
        <v>133</v>
      </c>
      <c r="B18" s="94">
        <v>0.47222222222222199</v>
      </c>
      <c r="C18" s="95">
        <v>0.47777777777777802</v>
      </c>
      <c r="D18" s="393" t="s">
        <v>113</v>
      </c>
      <c r="E18" s="394"/>
      <c r="F18" s="96" t="s">
        <v>117</v>
      </c>
      <c r="G18" s="154"/>
      <c r="H18" s="155" t="s">
        <v>134</v>
      </c>
      <c r="I18" s="393" t="s">
        <v>114</v>
      </c>
      <c r="J18" s="394"/>
      <c r="K18" s="96" t="s">
        <v>117</v>
      </c>
      <c r="L18" s="154"/>
      <c r="M18" s="174" t="s">
        <v>27</v>
      </c>
      <c r="N18" s="393" t="s">
        <v>120</v>
      </c>
      <c r="O18" s="394"/>
      <c r="P18" s="96" t="s">
        <v>117</v>
      </c>
      <c r="Q18" s="154"/>
      <c r="R18" s="174" t="s">
        <v>23</v>
      </c>
      <c r="S18" s="393" t="s">
        <v>120</v>
      </c>
      <c r="T18" s="394"/>
      <c r="U18" s="96" t="s">
        <v>119</v>
      </c>
      <c r="V18" s="154"/>
      <c r="W18" s="174" t="s">
        <v>135</v>
      </c>
      <c r="X18" s="42"/>
    </row>
    <row r="19" spans="1:24" ht="15.95" customHeight="1">
      <c r="A19" s="389"/>
      <c r="B19" s="99">
        <v>0.47916666666666702</v>
      </c>
      <c r="C19" s="100">
        <v>0.484722222222222</v>
      </c>
      <c r="D19" s="163" t="str">
        <f>HYPERLINK(組合!AF107)</f>
        <v>四条畷</v>
      </c>
      <c r="E19" s="164"/>
      <c r="F19" s="158"/>
      <c r="G19" s="165"/>
      <c r="H19" s="166" t="str">
        <f>HYPERLINK(組合!AF109)</f>
        <v>OTJ</v>
      </c>
      <c r="I19" s="175" t="str">
        <f>HYPERLINK(組合!B96)</f>
        <v>茨木</v>
      </c>
      <c r="J19" s="176"/>
      <c r="K19" s="158"/>
      <c r="L19" s="165"/>
      <c r="M19" s="183" t="str">
        <f>HYPERLINK(組合!B98)</f>
        <v>SUN</v>
      </c>
      <c r="N19" s="160" t="s">
        <v>121</v>
      </c>
      <c r="O19" s="161"/>
      <c r="P19" s="158"/>
      <c r="Q19" s="158"/>
      <c r="R19" s="162" t="s">
        <v>122</v>
      </c>
      <c r="S19" s="195" t="s">
        <v>123</v>
      </c>
      <c r="T19" s="161"/>
      <c r="U19" s="158"/>
      <c r="V19" s="158"/>
      <c r="W19" s="162" t="s">
        <v>124</v>
      </c>
      <c r="X19" s="42"/>
    </row>
    <row r="20" spans="1:24" ht="15.95" customHeight="1">
      <c r="A20" s="388" t="s">
        <v>136</v>
      </c>
      <c r="B20" s="105">
        <v>0.48611111111111099</v>
      </c>
      <c r="C20" s="106">
        <v>0.49166666666666697</v>
      </c>
      <c r="D20" s="393" t="s">
        <v>128</v>
      </c>
      <c r="E20" s="394"/>
      <c r="F20" s="96" t="s">
        <v>117</v>
      </c>
      <c r="G20" s="154"/>
      <c r="H20" s="155" t="s">
        <v>116</v>
      </c>
      <c r="I20" s="393" t="s">
        <v>128</v>
      </c>
      <c r="J20" s="394"/>
      <c r="K20" s="179" t="s">
        <v>119</v>
      </c>
      <c r="L20" s="167"/>
      <c r="M20" s="562" t="s">
        <v>34</v>
      </c>
      <c r="N20" s="393" t="s">
        <v>110</v>
      </c>
      <c r="O20" s="394"/>
      <c r="P20" s="96" t="s">
        <v>117</v>
      </c>
      <c r="Q20" s="154"/>
      <c r="R20" s="174" t="s">
        <v>36</v>
      </c>
      <c r="S20" s="393" t="s">
        <v>111</v>
      </c>
      <c r="T20" s="394"/>
      <c r="U20" s="179" t="s">
        <v>117</v>
      </c>
      <c r="V20" s="167"/>
      <c r="W20" s="174" t="s">
        <v>137</v>
      </c>
      <c r="X20" s="42"/>
    </row>
    <row r="21" spans="1:24" ht="15.95" customHeight="1">
      <c r="A21" s="390"/>
      <c r="B21" s="99">
        <v>0.49305555555555602</v>
      </c>
      <c r="C21" s="100">
        <v>0.49861111111111101</v>
      </c>
      <c r="D21" s="163" t="s">
        <v>138</v>
      </c>
      <c r="E21" s="164"/>
      <c r="F21" s="158"/>
      <c r="G21" s="158"/>
      <c r="H21" s="159" t="s">
        <v>139</v>
      </c>
      <c r="I21" s="180" t="s">
        <v>140</v>
      </c>
      <c r="J21" s="181"/>
      <c r="K21" s="158"/>
      <c r="L21" s="158"/>
      <c r="M21" s="182" t="s">
        <v>141</v>
      </c>
      <c r="N21" s="178" t="str">
        <f>HYPERLINK(組合!B64)</f>
        <v>花園</v>
      </c>
      <c r="O21" s="160"/>
      <c r="P21" s="158"/>
      <c r="Q21" s="158"/>
      <c r="R21" s="182" t="str">
        <f>HYPERLINK(組合!B66)</f>
        <v>茨木</v>
      </c>
      <c r="S21" s="178" t="str">
        <f>HYPERLINK(組合!P64)</f>
        <v>吹田Ⅱ</v>
      </c>
      <c r="T21" s="164"/>
      <c r="U21" s="158"/>
      <c r="V21" s="158"/>
      <c r="W21" s="182" t="str">
        <f>HYPERLINK(組合!P66)</f>
        <v>阿倍野</v>
      </c>
      <c r="X21" s="42"/>
    </row>
    <row r="22" spans="1:24" ht="3.95" customHeight="1">
      <c r="A22" s="120"/>
      <c r="B22" s="112"/>
      <c r="C22" s="113"/>
      <c r="D22" s="169"/>
      <c r="E22" s="170"/>
      <c r="F22" s="171"/>
      <c r="G22" s="171"/>
      <c r="H22" s="172"/>
      <c r="I22" s="185"/>
      <c r="J22" s="186"/>
      <c r="K22" s="171"/>
      <c r="L22" s="171"/>
      <c r="M22" s="187"/>
      <c r="N22" s="188"/>
      <c r="O22" s="189"/>
      <c r="P22" s="171"/>
      <c r="Q22" s="171"/>
      <c r="R22" s="187"/>
      <c r="S22" s="188"/>
      <c r="T22" s="186"/>
      <c r="U22" s="171"/>
      <c r="V22" s="171"/>
      <c r="W22" s="187"/>
      <c r="X22" s="42"/>
    </row>
    <row r="23" spans="1:24" ht="15.95" customHeight="1">
      <c r="A23" s="388" t="s">
        <v>142</v>
      </c>
      <c r="B23" s="94">
        <v>0.51388888888888895</v>
      </c>
      <c r="C23" s="95">
        <v>0.51944444444444404</v>
      </c>
      <c r="D23" s="393" t="s">
        <v>143</v>
      </c>
      <c r="E23" s="394"/>
      <c r="F23" s="96" t="s">
        <v>106</v>
      </c>
      <c r="G23" s="154"/>
      <c r="H23" s="155" t="s">
        <v>77</v>
      </c>
      <c r="I23" s="393" t="s">
        <v>144</v>
      </c>
      <c r="J23" s="394"/>
      <c r="K23" s="96" t="s">
        <v>106</v>
      </c>
      <c r="L23" s="154"/>
      <c r="M23" s="174" t="s">
        <v>23</v>
      </c>
      <c r="N23" s="394" t="s">
        <v>145</v>
      </c>
      <c r="O23" s="394"/>
      <c r="P23" s="96" t="s">
        <v>106</v>
      </c>
      <c r="Q23" s="154"/>
      <c r="R23" s="566" t="s">
        <v>34</v>
      </c>
      <c r="S23" s="394" t="s">
        <v>145</v>
      </c>
      <c r="T23" s="394"/>
      <c r="U23" s="96" t="s">
        <v>108</v>
      </c>
      <c r="V23" s="154"/>
      <c r="W23" s="174" t="s">
        <v>41</v>
      </c>
      <c r="X23" s="42"/>
    </row>
    <row r="24" spans="1:24" ht="15.95" customHeight="1">
      <c r="A24" s="390"/>
      <c r="B24" s="99">
        <v>0.52083333333333304</v>
      </c>
      <c r="C24" s="100">
        <v>0.52638888888888902</v>
      </c>
      <c r="D24" s="166" t="str">
        <f>HYPERLINK(組合!P105)</f>
        <v>寝屋川</v>
      </c>
      <c r="E24" s="164"/>
      <c r="F24" s="158"/>
      <c r="G24" s="158"/>
      <c r="H24" s="159" t="str">
        <f>HYPERLINK(組合!P107)</f>
        <v>みなと</v>
      </c>
      <c r="I24" s="180" t="str">
        <f>HYPERLINK(組合!AF83)</f>
        <v>大阪中央</v>
      </c>
      <c r="J24" s="164"/>
      <c r="K24" s="158"/>
      <c r="L24" s="158"/>
      <c r="M24" s="177" t="str">
        <f>HYPERLINK(組合!AF85)</f>
        <v>寝屋川</v>
      </c>
      <c r="N24" s="178" t="str">
        <f>HYPERLINK(組合!Q75)</f>
        <v>枚方</v>
      </c>
      <c r="O24" s="160"/>
      <c r="P24" s="158"/>
      <c r="Q24" s="158"/>
      <c r="R24" s="182" t="str">
        <f>HYPERLINK(組合!T75)</f>
        <v>大阪中央</v>
      </c>
      <c r="S24" s="178" t="str">
        <f>HYPERLINK(組合!Y75)</f>
        <v>守口</v>
      </c>
      <c r="T24" s="164"/>
      <c r="U24" s="158"/>
      <c r="V24" s="158"/>
      <c r="W24" s="177" t="str">
        <f>HYPERLINK(組合!AC75)</f>
        <v>寝屋川</v>
      </c>
      <c r="X24" s="42"/>
    </row>
    <row r="25" spans="1:24" ht="15.95" customHeight="1">
      <c r="A25" s="388" t="s">
        <v>146</v>
      </c>
      <c r="B25" s="105">
        <v>0.52916666666666701</v>
      </c>
      <c r="C25" s="106">
        <v>0.53472222222222199</v>
      </c>
      <c r="D25" s="393" t="s">
        <v>147</v>
      </c>
      <c r="E25" s="394"/>
      <c r="F25" s="96" t="s">
        <v>106</v>
      </c>
      <c r="G25" s="154"/>
      <c r="H25" s="155" t="s">
        <v>53</v>
      </c>
      <c r="I25" s="393" t="s">
        <v>148</v>
      </c>
      <c r="J25" s="394"/>
      <c r="K25" s="96" t="s">
        <v>106</v>
      </c>
      <c r="L25" s="167"/>
      <c r="M25" s="174" t="s">
        <v>137</v>
      </c>
      <c r="N25" s="393" t="s">
        <v>149</v>
      </c>
      <c r="O25" s="394"/>
      <c r="P25" s="96" t="s">
        <v>106</v>
      </c>
      <c r="Q25" s="154"/>
      <c r="R25" s="174" t="s">
        <v>125</v>
      </c>
      <c r="S25" s="393" t="s">
        <v>149</v>
      </c>
      <c r="T25" s="394"/>
      <c r="U25" s="96" t="s">
        <v>108</v>
      </c>
      <c r="V25" s="167"/>
      <c r="W25" s="174" t="s">
        <v>150</v>
      </c>
      <c r="X25" s="42"/>
    </row>
    <row r="26" spans="1:24" ht="15.95" customHeight="1">
      <c r="A26" s="390"/>
      <c r="B26" s="99">
        <v>0.53611111111111098</v>
      </c>
      <c r="C26" s="100">
        <v>0.54166666666666696</v>
      </c>
      <c r="D26" s="163" t="str">
        <f>HYPERLINK(組合!P94)</f>
        <v>東大阪KINDAI</v>
      </c>
      <c r="E26" s="164"/>
      <c r="F26" s="158"/>
      <c r="G26" s="158"/>
      <c r="H26" s="159" t="str">
        <f>HYPERLINK(組合!P96)</f>
        <v>大阪中央</v>
      </c>
      <c r="I26" s="180" t="str">
        <f>HYPERLINK(組合!AF94)</f>
        <v>大阪</v>
      </c>
      <c r="J26" s="181"/>
      <c r="K26" s="158"/>
      <c r="L26" s="158"/>
      <c r="M26" s="177" t="str">
        <f>HYPERLINK(組合!AF96)</f>
        <v>吹田</v>
      </c>
      <c r="N26" s="564" t="str">
        <f>HYPERLINK(組合!Q53)</f>
        <v>箕面Ⅰ</v>
      </c>
      <c r="O26" s="190"/>
      <c r="P26" s="158"/>
      <c r="Q26" s="158"/>
      <c r="R26" s="182" t="str">
        <f>HYPERLINK(組合!T53)</f>
        <v>交野</v>
      </c>
      <c r="S26" s="180" t="str">
        <f>HYPERLINK(組合!Y53)</f>
        <v>八尾Ⅰ</v>
      </c>
      <c r="T26" s="181"/>
      <c r="U26" s="158"/>
      <c r="V26" s="158"/>
      <c r="W26" s="177" t="str">
        <f>HYPERLINK(組合!AC53)</f>
        <v>寝屋川</v>
      </c>
      <c r="X26" s="42"/>
    </row>
    <row r="27" spans="1:24" ht="15.95" customHeight="1">
      <c r="A27" s="391" t="s">
        <v>151</v>
      </c>
      <c r="B27" s="105">
        <v>0.54444444444444395</v>
      </c>
      <c r="C27" s="106">
        <v>0.55000000000000004</v>
      </c>
      <c r="D27" s="393" t="s">
        <v>143</v>
      </c>
      <c r="E27" s="394"/>
      <c r="F27" s="96" t="s">
        <v>108</v>
      </c>
      <c r="G27" s="154"/>
      <c r="H27" s="155" t="s">
        <v>137</v>
      </c>
      <c r="I27" s="393" t="s">
        <v>144</v>
      </c>
      <c r="J27" s="394"/>
      <c r="K27" s="96" t="s">
        <v>108</v>
      </c>
      <c r="L27" s="154"/>
      <c r="M27" s="174" t="s">
        <v>152</v>
      </c>
      <c r="N27" s="393" t="s">
        <v>153</v>
      </c>
      <c r="O27" s="394"/>
      <c r="P27" s="96" t="s">
        <v>106</v>
      </c>
      <c r="Q27" s="154"/>
      <c r="R27" s="174" t="s">
        <v>152</v>
      </c>
      <c r="S27" s="393" t="s">
        <v>153</v>
      </c>
      <c r="T27" s="394"/>
      <c r="U27" s="96" t="s">
        <v>108</v>
      </c>
      <c r="V27" s="96"/>
      <c r="W27" s="174" t="s">
        <v>83</v>
      </c>
      <c r="X27" s="42"/>
    </row>
    <row r="28" spans="1:24" ht="15.95" customHeight="1">
      <c r="A28" s="391"/>
      <c r="B28" s="112">
        <v>0.55138888888888904</v>
      </c>
      <c r="C28" s="113">
        <v>0.55694444444444402</v>
      </c>
      <c r="D28" s="166" t="str">
        <f>HYPERLINK(組合!P109)</f>
        <v>花園</v>
      </c>
      <c r="E28" s="164"/>
      <c r="F28" s="158"/>
      <c r="G28" s="158"/>
      <c r="H28" s="159" t="str">
        <f>HYPERLINK(組合!P105)</f>
        <v>寝屋川</v>
      </c>
      <c r="I28" s="180" t="str">
        <f>HYPERLINK(組合!AF87)</f>
        <v>吹田</v>
      </c>
      <c r="J28" s="164"/>
      <c r="K28" s="158"/>
      <c r="L28" s="158"/>
      <c r="M28" s="182" t="str">
        <f>HYPERLINK(組合!AF83)</f>
        <v>大阪中央</v>
      </c>
      <c r="N28" s="178" t="str">
        <f>HYPERLINK(組合!AF53)</f>
        <v>四条畷</v>
      </c>
      <c r="O28" s="160"/>
      <c r="P28" s="158"/>
      <c r="Q28" s="158"/>
      <c r="R28" s="182" t="str">
        <f>HYPERLINK(組合!AI53)</f>
        <v>八尾Ⅱ</v>
      </c>
      <c r="S28" s="178" t="str">
        <f>HYPERLINK(組合!AM53)</f>
        <v>大阪中央</v>
      </c>
      <c r="T28" s="164"/>
      <c r="U28" s="158"/>
      <c r="V28" s="158"/>
      <c r="W28" s="563" t="str">
        <f>HYPERLINK(組合!AR53)</f>
        <v>箕面Ⅱ</v>
      </c>
      <c r="X28" s="42"/>
    </row>
    <row r="29" spans="1:24" ht="15.95" customHeight="1">
      <c r="A29" s="381" t="s">
        <v>154</v>
      </c>
      <c r="B29" s="94">
        <v>0.55972222222222201</v>
      </c>
      <c r="C29" s="95">
        <v>0.56527777777777799</v>
      </c>
      <c r="D29" s="393" t="s">
        <v>147</v>
      </c>
      <c r="E29" s="394"/>
      <c r="F29" s="96" t="s">
        <v>108</v>
      </c>
      <c r="G29" s="154"/>
      <c r="H29" s="155" t="s">
        <v>150</v>
      </c>
      <c r="I29" s="393" t="s">
        <v>148</v>
      </c>
      <c r="J29" s="394"/>
      <c r="K29" s="96" t="s">
        <v>108</v>
      </c>
      <c r="L29" s="154"/>
      <c r="M29" s="174" t="s">
        <v>152</v>
      </c>
      <c r="N29" s="394" t="s">
        <v>145</v>
      </c>
      <c r="O29" s="394"/>
      <c r="P29" s="96" t="s">
        <v>117</v>
      </c>
      <c r="Q29" s="154"/>
      <c r="R29" s="566" t="s">
        <v>34</v>
      </c>
      <c r="S29" s="394" t="s">
        <v>145</v>
      </c>
      <c r="T29" s="394"/>
      <c r="U29" s="96" t="s">
        <v>119</v>
      </c>
      <c r="V29" s="154"/>
      <c r="W29" s="174" t="s">
        <v>152</v>
      </c>
      <c r="X29" s="42"/>
    </row>
    <row r="30" spans="1:24" ht="15.95" customHeight="1">
      <c r="A30" s="381"/>
      <c r="B30" s="99">
        <v>0.56666666666666698</v>
      </c>
      <c r="C30" s="100">
        <v>0.57222222222222197</v>
      </c>
      <c r="D30" s="163" t="str">
        <f>HYPERLINK(組合!P98)</f>
        <v>守口</v>
      </c>
      <c r="E30" s="168"/>
      <c r="F30" s="158"/>
      <c r="G30" s="165"/>
      <c r="H30" s="173" t="str">
        <f>HYPERLINK(組合!P94)</f>
        <v>東大阪KINDAI</v>
      </c>
      <c r="I30" s="175" t="str">
        <f>HYPERLINK(組合!AF98)</f>
        <v>みなと</v>
      </c>
      <c r="J30" s="176"/>
      <c r="K30" s="158"/>
      <c r="L30" s="165"/>
      <c r="M30" s="183" t="str">
        <f>HYPERLINK(組合!AF94)</f>
        <v>大阪</v>
      </c>
      <c r="N30" s="160" t="s">
        <v>129</v>
      </c>
      <c r="O30" s="161"/>
      <c r="P30" s="158"/>
      <c r="Q30" s="158"/>
      <c r="R30" s="162" t="s">
        <v>130</v>
      </c>
      <c r="S30" s="160" t="s">
        <v>131</v>
      </c>
      <c r="T30" s="161"/>
      <c r="U30" s="158"/>
      <c r="V30" s="158"/>
      <c r="W30" s="162" t="s">
        <v>132</v>
      </c>
      <c r="X30" s="42"/>
    </row>
    <row r="31" spans="1:24" ht="15.95" customHeight="1">
      <c r="A31" s="381" t="s">
        <v>155</v>
      </c>
      <c r="B31" s="105">
        <v>0.57499999999999996</v>
      </c>
      <c r="C31" s="106">
        <v>0.58055555555555605</v>
      </c>
      <c r="D31" s="393" t="s">
        <v>143</v>
      </c>
      <c r="E31" s="394"/>
      <c r="F31" s="96" t="s">
        <v>117</v>
      </c>
      <c r="G31" s="154"/>
      <c r="H31" s="155" t="s">
        <v>152</v>
      </c>
      <c r="I31" s="393" t="s">
        <v>144</v>
      </c>
      <c r="J31" s="394"/>
      <c r="K31" s="96" t="s">
        <v>117</v>
      </c>
      <c r="L31" s="155"/>
      <c r="M31" s="191" t="s">
        <v>150</v>
      </c>
      <c r="N31" s="394" t="s">
        <v>149</v>
      </c>
      <c r="O31" s="394"/>
      <c r="P31" s="96" t="s">
        <v>117</v>
      </c>
      <c r="Q31" s="154"/>
      <c r="R31" s="174" t="s">
        <v>83</v>
      </c>
      <c r="S31" s="393" t="s">
        <v>149</v>
      </c>
      <c r="T31" s="394"/>
      <c r="U31" s="96" t="s">
        <v>119</v>
      </c>
      <c r="V31" s="167"/>
      <c r="W31" s="174" t="s">
        <v>53</v>
      </c>
      <c r="X31" s="42"/>
    </row>
    <row r="32" spans="1:24" ht="15.95" customHeight="1">
      <c r="A32" s="381"/>
      <c r="B32" s="99">
        <v>0.58194444444444404</v>
      </c>
      <c r="C32" s="100">
        <v>0.58750000000000002</v>
      </c>
      <c r="D32" s="166" t="str">
        <f>HYPERLINK(組合!P107)</f>
        <v>みなと</v>
      </c>
      <c r="E32" s="164"/>
      <c r="F32" s="158"/>
      <c r="G32" s="158"/>
      <c r="H32" s="159" t="str">
        <f>HYPERLINK(組合!P109)</f>
        <v>花園</v>
      </c>
      <c r="I32" s="180" t="str">
        <f>HYPERLINK(組合!AF85)</f>
        <v>寝屋川</v>
      </c>
      <c r="J32" s="164"/>
      <c r="K32" s="158"/>
      <c r="L32" s="158"/>
      <c r="M32" s="177" t="str">
        <f>HYPERLINK(組合!AF87)</f>
        <v>吹田</v>
      </c>
      <c r="N32" s="565" t="s">
        <v>138</v>
      </c>
      <c r="O32" s="161"/>
      <c r="P32" s="158"/>
      <c r="Q32" s="158"/>
      <c r="R32" s="162" t="s">
        <v>139</v>
      </c>
      <c r="S32" s="565" t="s">
        <v>140</v>
      </c>
      <c r="T32" s="161"/>
      <c r="U32" s="158"/>
      <c r="V32" s="158"/>
      <c r="W32" s="162" t="s">
        <v>141</v>
      </c>
      <c r="X32" s="42"/>
    </row>
    <row r="33" spans="1:24" ht="15.95" customHeight="1">
      <c r="A33" s="381" t="s">
        <v>156</v>
      </c>
      <c r="B33" s="105">
        <v>0.59027777777777801</v>
      </c>
      <c r="C33" s="106">
        <v>0.59583333333333299</v>
      </c>
      <c r="D33" s="393" t="s">
        <v>147</v>
      </c>
      <c r="E33" s="394"/>
      <c r="F33" s="96" t="s">
        <v>117</v>
      </c>
      <c r="G33" s="154"/>
      <c r="H33" s="155" t="s">
        <v>135</v>
      </c>
      <c r="I33" s="393" t="s">
        <v>148</v>
      </c>
      <c r="J33" s="394"/>
      <c r="K33" s="192" t="s">
        <v>117</v>
      </c>
      <c r="L33" s="154"/>
      <c r="M33" s="174" t="s">
        <v>58</v>
      </c>
      <c r="N33" s="393" t="s">
        <v>153</v>
      </c>
      <c r="O33" s="394"/>
      <c r="P33" s="96" t="s">
        <v>117</v>
      </c>
      <c r="Q33" s="154"/>
      <c r="R33" s="174" t="s">
        <v>150</v>
      </c>
      <c r="S33" s="393" t="s">
        <v>153</v>
      </c>
      <c r="T33" s="394"/>
      <c r="U33" s="96" t="s">
        <v>119</v>
      </c>
      <c r="V33" s="154"/>
      <c r="W33" s="174" t="s">
        <v>152</v>
      </c>
      <c r="X33" s="42"/>
    </row>
    <row r="34" spans="1:24" ht="15.95" customHeight="1">
      <c r="A34" s="381"/>
      <c r="B34" s="99">
        <v>0.59722222222222199</v>
      </c>
      <c r="C34" s="100">
        <v>0.60277777777777797</v>
      </c>
      <c r="D34" s="166" t="str">
        <f>HYPERLINK(組合!P96)</f>
        <v>大阪中央</v>
      </c>
      <c r="E34" s="164"/>
      <c r="F34" s="158"/>
      <c r="G34" s="158"/>
      <c r="H34" s="159" t="str">
        <f>HYPERLINK(組合!P98)</f>
        <v>守口</v>
      </c>
      <c r="I34" s="175" t="str">
        <f>HYPERLINK(組合!AF96)</f>
        <v>吹田</v>
      </c>
      <c r="J34" s="181"/>
      <c r="K34" s="158"/>
      <c r="L34" s="158"/>
      <c r="M34" s="183" t="str">
        <f>HYPERLINK(組合!AF98)</f>
        <v>みなと</v>
      </c>
      <c r="N34" s="160" t="s">
        <v>157</v>
      </c>
      <c r="O34" s="161"/>
      <c r="P34" s="158"/>
      <c r="Q34" s="158"/>
      <c r="R34" s="561" t="s">
        <v>158</v>
      </c>
      <c r="S34" s="160" t="s">
        <v>159</v>
      </c>
      <c r="T34" s="161"/>
      <c r="U34" s="158"/>
      <c r="V34" s="158"/>
      <c r="W34" s="561" t="s">
        <v>160</v>
      </c>
      <c r="X34" s="42"/>
    </row>
  </sheetData>
  <mergeCells count="82">
    <mergeCell ref="D1:R1"/>
    <mergeCell ref="S1:W1"/>
    <mergeCell ref="D2:H2"/>
    <mergeCell ref="I2:M2"/>
    <mergeCell ref="N2:R2"/>
    <mergeCell ref="S2:W2"/>
    <mergeCell ref="D5:H5"/>
    <mergeCell ref="I5:M5"/>
    <mergeCell ref="N5:R5"/>
    <mergeCell ref="S5:W5"/>
    <mergeCell ref="D6:H6"/>
    <mergeCell ref="I6:M6"/>
    <mergeCell ref="N6:R6"/>
    <mergeCell ref="S6:W6"/>
    <mergeCell ref="D7:R7"/>
    <mergeCell ref="S7:W7"/>
    <mergeCell ref="D8:E8"/>
    <mergeCell ref="I8:J8"/>
    <mergeCell ref="N8:O8"/>
    <mergeCell ref="S8:T8"/>
    <mergeCell ref="D10:E10"/>
    <mergeCell ref="I10:J10"/>
    <mergeCell ref="N10:O10"/>
    <mergeCell ref="S10:T10"/>
    <mergeCell ref="D12:E12"/>
    <mergeCell ref="I12:J12"/>
    <mergeCell ref="N12:O12"/>
    <mergeCell ref="S12:T12"/>
    <mergeCell ref="D14:E14"/>
    <mergeCell ref="I14:J14"/>
    <mergeCell ref="N14:O14"/>
    <mergeCell ref="S14:T14"/>
    <mergeCell ref="D16:E16"/>
    <mergeCell ref="I16:J16"/>
    <mergeCell ref="N16:O16"/>
    <mergeCell ref="S16:T16"/>
    <mergeCell ref="D18:E18"/>
    <mergeCell ref="I18:J18"/>
    <mergeCell ref="N18:O18"/>
    <mergeCell ref="S18:T18"/>
    <mergeCell ref="D20:E20"/>
    <mergeCell ref="I20:J20"/>
    <mergeCell ref="N20:O20"/>
    <mergeCell ref="S20:T20"/>
    <mergeCell ref="D23:E23"/>
    <mergeCell ref="I23:J23"/>
    <mergeCell ref="N23:O23"/>
    <mergeCell ref="S23:T23"/>
    <mergeCell ref="D25:E25"/>
    <mergeCell ref="I25:J25"/>
    <mergeCell ref="N25:O25"/>
    <mergeCell ref="S25:T25"/>
    <mergeCell ref="D27:E27"/>
    <mergeCell ref="I27:J27"/>
    <mergeCell ref="N27:O27"/>
    <mergeCell ref="S27:T27"/>
    <mergeCell ref="D29:E29"/>
    <mergeCell ref="I29:J29"/>
    <mergeCell ref="N29:O29"/>
    <mergeCell ref="S29:T29"/>
    <mergeCell ref="D31:E31"/>
    <mergeCell ref="I31:J31"/>
    <mergeCell ref="N31:O31"/>
    <mergeCell ref="S31:T31"/>
    <mergeCell ref="D33:E33"/>
    <mergeCell ref="I33:J33"/>
    <mergeCell ref="N33:O33"/>
    <mergeCell ref="S33:T33"/>
    <mergeCell ref="A29:A30"/>
    <mergeCell ref="A31:A32"/>
    <mergeCell ref="A33:A34"/>
    <mergeCell ref="A1:C6"/>
    <mergeCell ref="A18:A19"/>
    <mergeCell ref="A20:A21"/>
    <mergeCell ref="A23:A24"/>
    <mergeCell ref="A25:A26"/>
    <mergeCell ref="A27:A28"/>
    <mergeCell ref="A8:A9"/>
    <mergeCell ref="A10:A11"/>
    <mergeCell ref="A12:A13"/>
    <mergeCell ref="A14:A15"/>
    <mergeCell ref="A16:A17"/>
  </mergeCells>
  <phoneticPr fontId="58"/>
  <pageMargins left="0.23611111111111099" right="0.23611111111111099" top="0.74791666666666701" bottom="0.196527777777778" header="0.31458333333333299" footer="0.31458333333333299"/>
  <pageSetup paperSize="9" orientation="landscape" horizontalDpi="4294967293" r:id="rId1"/>
  <headerFooter alignWithMargins="0">
    <oddHeader>&amp;Lタイムスケジュール左側チームのコーナースタンド側（西）&amp;C２０２２年オータムチャレンジ&amp;Rタイムスケジュール左側チームのキックオフで開始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25" workbookViewId="0">
      <selection activeCell="I11" sqref="I11"/>
    </sheetView>
  </sheetViews>
  <sheetFormatPr defaultColWidth="9.875" defaultRowHeight="18"/>
  <cols>
    <col min="1" max="1" width="2.75" style="87" customWidth="1"/>
    <col min="2" max="3" width="6.625" style="87" customWidth="1"/>
    <col min="4" max="4" width="9.625" style="88" customWidth="1"/>
    <col min="5" max="5" width="5.625" style="88" customWidth="1"/>
    <col min="6" max="7" width="5.625" style="89" customWidth="1"/>
    <col min="8" max="9" width="9.625" style="88" customWidth="1"/>
    <col min="10" max="10" width="5.625" style="88" customWidth="1"/>
    <col min="11" max="12" width="5.625" style="89" customWidth="1"/>
    <col min="13" max="14" width="9.625" style="88" customWidth="1"/>
    <col min="15" max="15" width="5.625" style="88" customWidth="1"/>
    <col min="16" max="17" width="5.625" style="89" customWidth="1"/>
    <col min="18" max="18" width="9.625" style="88" customWidth="1"/>
    <col min="19" max="16384" width="9.875" style="87"/>
  </cols>
  <sheetData>
    <row r="1" spans="1:18" s="86" customFormat="1" ht="18.75" customHeight="1">
      <c r="A1" s="412"/>
      <c r="B1" s="413"/>
      <c r="C1" s="413"/>
      <c r="D1" s="402"/>
      <c r="E1" s="403"/>
      <c r="F1" s="403"/>
      <c r="G1" s="403"/>
      <c r="H1" s="403"/>
      <c r="I1" s="404"/>
      <c r="J1" s="404"/>
      <c r="K1" s="404"/>
      <c r="L1" s="404"/>
      <c r="M1" s="404"/>
      <c r="N1" s="404"/>
      <c r="O1" s="404"/>
      <c r="P1" s="404"/>
      <c r="Q1" s="404"/>
      <c r="R1" s="405"/>
    </row>
    <row r="2" spans="1:18" ht="6.75" customHeight="1">
      <c r="A2" s="414"/>
      <c r="B2" s="415"/>
      <c r="C2" s="415"/>
      <c r="D2" s="406"/>
      <c r="E2" s="407"/>
      <c r="F2" s="407"/>
      <c r="G2" s="407"/>
      <c r="H2" s="407"/>
      <c r="I2" s="408"/>
      <c r="J2" s="407"/>
      <c r="K2" s="407"/>
      <c r="L2" s="407"/>
      <c r="M2" s="409"/>
      <c r="N2" s="410"/>
      <c r="O2" s="411"/>
      <c r="P2" s="411"/>
      <c r="Q2" s="411"/>
      <c r="R2" s="411"/>
    </row>
    <row r="3" spans="1:18" ht="3.75" customHeight="1">
      <c r="A3" s="414"/>
      <c r="B3" s="415"/>
      <c r="C3" s="415"/>
      <c r="D3" s="90"/>
      <c r="E3" s="50"/>
      <c r="F3" s="50"/>
      <c r="G3" s="50"/>
      <c r="H3" s="91"/>
      <c r="I3" s="131"/>
      <c r="J3" s="50"/>
      <c r="K3" s="50"/>
      <c r="L3" s="50"/>
      <c r="M3" s="91"/>
      <c r="N3" s="90"/>
      <c r="O3" s="50"/>
      <c r="P3" s="50"/>
      <c r="Q3" s="50"/>
      <c r="R3" s="50"/>
    </row>
    <row r="4" spans="1:18" ht="3.75" customHeight="1">
      <c r="A4" s="414"/>
      <c r="B4" s="415"/>
      <c r="C4" s="415"/>
      <c r="D4" s="90"/>
      <c r="E4" s="50"/>
      <c r="F4" s="50"/>
      <c r="G4" s="50"/>
      <c r="H4" s="91"/>
      <c r="I4" s="131"/>
      <c r="J4" s="50"/>
      <c r="K4" s="50"/>
      <c r="L4" s="50"/>
      <c r="M4" s="91"/>
      <c r="N4" s="90"/>
      <c r="O4" s="50"/>
      <c r="P4" s="50"/>
      <c r="Q4" s="50"/>
      <c r="R4" s="50"/>
    </row>
    <row r="5" spans="1:18" ht="22.5" customHeight="1">
      <c r="A5" s="414"/>
      <c r="B5" s="415"/>
      <c r="C5" s="415"/>
      <c r="D5" s="424">
        <v>5</v>
      </c>
      <c r="E5" s="425"/>
      <c r="F5" s="425"/>
      <c r="G5" s="425"/>
      <c r="H5" s="426"/>
      <c r="I5" s="424">
        <v>6</v>
      </c>
      <c r="J5" s="425"/>
      <c r="K5" s="425"/>
      <c r="L5" s="425"/>
      <c r="M5" s="426"/>
      <c r="N5" s="424">
        <v>7</v>
      </c>
      <c r="O5" s="425"/>
      <c r="P5" s="425"/>
      <c r="Q5" s="425"/>
      <c r="R5" s="426"/>
    </row>
    <row r="6" spans="1:18" ht="6.75" customHeight="1">
      <c r="A6" s="416"/>
      <c r="B6" s="417"/>
      <c r="C6" s="417"/>
      <c r="D6" s="398"/>
      <c r="E6" s="399"/>
      <c r="F6" s="399"/>
      <c r="G6" s="399"/>
      <c r="H6" s="399"/>
      <c r="I6" s="400"/>
      <c r="J6" s="399"/>
      <c r="K6" s="399"/>
      <c r="L6" s="399"/>
      <c r="M6" s="401"/>
      <c r="N6" s="398"/>
      <c r="O6" s="399"/>
      <c r="P6" s="399"/>
      <c r="Q6" s="399"/>
      <c r="R6" s="399"/>
    </row>
    <row r="7" spans="1:18" ht="17.100000000000001" customHeight="1">
      <c r="A7" s="92"/>
      <c r="B7" s="93"/>
      <c r="C7" s="93"/>
      <c r="D7" s="395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</row>
    <row r="8" spans="1:18" s="42" customFormat="1" ht="17.100000000000001" customHeight="1">
      <c r="A8" s="392" t="s">
        <v>106</v>
      </c>
      <c r="B8" s="94">
        <v>0.39583333333333298</v>
      </c>
      <c r="C8" s="95">
        <v>0.40138888888888902</v>
      </c>
      <c r="D8" s="420" t="s">
        <v>161</v>
      </c>
      <c r="E8" s="394"/>
      <c r="F8" s="97" t="s">
        <v>106</v>
      </c>
      <c r="G8" s="97" t="s">
        <v>9</v>
      </c>
      <c r="H8" s="98" t="s">
        <v>39</v>
      </c>
      <c r="I8" s="418" t="s">
        <v>162</v>
      </c>
      <c r="J8" s="419"/>
      <c r="K8" s="97" t="s">
        <v>106</v>
      </c>
      <c r="L8" s="97" t="s">
        <v>9</v>
      </c>
      <c r="M8" s="109" t="s">
        <v>152</v>
      </c>
      <c r="N8" s="418" t="s">
        <v>162</v>
      </c>
      <c r="O8" s="419"/>
      <c r="P8" s="97" t="s">
        <v>108</v>
      </c>
      <c r="Q8" s="97" t="s">
        <v>9</v>
      </c>
      <c r="R8" s="109" t="s">
        <v>39</v>
      </c>
    </row>
    <row r="9" spans="1:18" s="42" customFormat="1" ht="17.100000000000001" customHeight="1">
      <c r="A9" s="390"/>
      <c r="B9" s="99">
        <v>0.40277777777777801</v>
      </c>
      <c r="C9" s="100">
        <v>0.40833333333333299</v>
      </c>
      <c r="D9" s="101" t="str">
        <f>HYPERLINK(組合!P6)</f>
        <v>枚方</v>
      </c>
      <c r="E9" s="102"/>
      <c r="F9" s="103"/>
      <c r="G9" s="103"/>
      <c r="H9" s="104" t="str">
        <f>HYPERLINK(組合!P8)</f>
        <v>豊中</v>
      </c>
      <c r="I9" s="132" t="str">
        <f>HYPERLINK(組合!AF8)</f>
        <v>合同A</v>
      </c>
      <c r="J9" s="115"/>
      <c r="K9" s="103"/>
      <c r="L9" s="116"/>
      <c r="M9" s="111" t="str">
        <f>HYPERLINK(組合!AI8)</f>
        <v>豊中</v>
      </c>
      <c r="N9" s="133" t="str">
        <f>HYPERLINK(組合!AM8)</f>
        <v>吹田Ⅰ</v>
      </c>
      <c r="O9" s="134"/>
      <c r="P9" s="103"/>
      <c r="Q9" s="103"/>
      <c r="R9" s="129" t="str">
        <f>HYPERLINK(組合!AR8)</f>
        <v>交野</v>
      </c>
    </row>
    <row r="10" spans="1:18" ht="17.100000000000001" customHeight="1">
      <c r="A10" s="388" t="s">
        <v>108</v>
      </c>
      <c r="B10" s="105">
        <v>0.41111111111111098</v>
      </c>
      <c r="C10" s="106">
        <v>0.41666666666666702</v>
      </c>
      <c r="D10" s="420" t="s">
        <v>163</v>
      </c>
      <c r="E10" s="394"/>
      <c r="F10" s="97" t="s">
        <v>106</v>
      </c>
      <c r="G10" s="97" t="s">
        <v>9</v>
      </c>
      <c r="H10" s="98" t="s">
        <v>152</v>
      </c>
      <c r="I10" s="418" t="s">
        <v>164</v>
      </c>
      <c r="J10" s="419"/>
      <c r="K10" s="97" t="s">
        <v>106</v>
      </c>
      <c r="L10" s="97" t="s">
        <v>9</v>
      </c>
      <c r="M10" s="109" t="s">
        <v>51</v>
      </c>
      <c r="N10" s="418" t="s">
        <v>165</v>
      </c>
      <c r="O10" s="419"/>
      <c r="P10" s="97" t="s">
        <v>106</v>
      </c>
      <c r="Q10" s="97" t="s">
        <v>9</v>
      </c>
      <c r="R10" s="109" t="s">
        <v>109</v>
      </c>
    </row>
    <row r="11" spans="1:18" ht="17.100000000000001" customHeight="1">
      <c r="A11" s="390"/>
      <c r="B11" s="99">
        <v>0.41805555555555601</v>
      </c>
      <c r="C11" s="100">
        <v>0.42361111111111099</v>
      </c>
      <c r="D11" s="101" t="str">
        <f>HYPERLINK(組合!A8)</f>
        <v>大工大</v>
      </c>
      <c r="E11" s="102"/>
      <c r="F11" s="103"/>
      <c r="G11" s="103"/>
      <c r="H11" s="104" t="str">
        <f>HYPERLINK(組合!D8)</f>
        <v>OTJⅠ</v>
      </c>
      <c r="I11" s="559" t="str">
        <f>HYPERLINK(組合!B17)</f>
        <v>箕面</v>
      </c>
      <c r="J11" s="136"/>
      <c r="K11" s="103"/>
      <c r="L11" s="127"/>
      <c r="M11" s="129" t="str">
        <f>HYPERLINK(組合!B19)</f>
        <v>南大阪</v>
      </c>
      <c r="N11" s="133" t="str">
        <f>HYPERLINK(組合!P17)</f>
        <v>寝屋川</v>
      </c>
      <c r="O11" s="137"/>
      <c r="P11" s="103"/>
      <c r="Q11" s="103"/>
      <c r="R11" s="129" t="str">
        <f>HYPERLINK(組合!P19)</f>
        <v>八尾</v>
      </c>
    </row>
    <row r="12" spans="1:18" ht="17.100000000000001" customHeight="1">
      <c r="A12" s="388" t="s">
        <v>117</v>
      </c>
      <c r="B12" s="105">
        <v>0.42638888888888898</v>
      </c>
      <c r="C12" s="106">
        <v>0.43194444444444402</v>
      </c>
      <c r="D12" s="420" t="s">
        <v>163</v>
      </c>
      <c r="E12" s="394"/>
      <c r="F12" s="97" t="s">
        <v>108</v>
      </c>
      <c r="G12" s="97" t="s">
        <v>9</v>
      </c>
      <c r="H12" s="98" t="s">
        <v>39</v>
      </c>
      <c r="I12" s="418" t="s">
        <v>166</v>
      </c>
      <c r="J12" s="419"/>
      <c r="K12" s="97" t="s">
        <v>106</v>
      </c>
      <c r="L12" s="97" t="s">
        <v>9</v>
      </c>
      <c r="M12" s="109" t="s">
        <v>134</v>
      </c>
      <c r="N12" s="418" t="s">
        <v>166</v>
      </c>
      <c r="O12" s="419"/>
      <c r="P12" s="97" t="s">
        <v>108</v>
      </c>
      <c r="Q12" s="97" t="s">
        <v>9</v>
      </c>
      <c r="R12" s="109" t="s">
        <v>23</v>
      </c>
    </row>
    <row r="13" spans="1:18" ht="17.100000000000001" customHeight="1">
      <c r="A13" s="390"/>
      <c r="B13" s="99">
        <v>0.43333333333333302</v>
      </c>
      <c r="C13" s="100">
        <v>0.43888888888888899</v>
      </c>
      <c r="D13" s="107" t="str">
        <f>HYPERLINK(組合!H8)</f>
        <v>寝屋川</v>
      </c>
      <c r="E13" s="108"/>
      <c r="F13" s="103"/>
      <c r="G13" s="103"/>
      <c r="H13" s="104" t="str">
        <f>HYPERLINK(組合!M8)</f>
        <v>四条畷</v>
      </c>
      <c r="I13" s="135" t="str">
        <f>HYPERLINK(組合!B30)</f>
        <v>豊中</v>
      </c>
      <c r="J13" s="136"/>
      <c r="K13" s="103"/>
      <c r="L13" s="116"/>
      <c r="M13" s="111" t="str">
        <f>HYPERLINK(組合!E30)</f>
        <v>枚方</v>
      </c>
      <c r="N13" s="107" t="str">
        <f>HYPERLINK(組合!J30)</f>
        <v>寝屋川</v>
      </c>
      <c r="O13" s="138"/>
      <c r="P13" s="103"/>
      <c r="Q13" s="116"/>
      <c r="R13" s="129" t="str">
        <f>HYPERLINK(組合!N30)</f>
        <v>OTJ</v>
      </c>
    </row>
    <row r="14" spans="1:18" ht="17.100000000000001" customHeight="1">
      <c r="A14" s="388" t="s">
        <v>119</v>
      </c>
      <c r="B14" s="94">
        <v>0.44166666666666698</v>
      </c>
      <c r="C14" s="95">
        <v>0.44722222222222202</v>
      </c>
      <c r="D14" s="420" t="s">
        <v>161</v>
      </c>
      <c r="E14" s="394"/>
      <c r="F14" s="97" t="s">
        <v>108</v>
      </c>
      <c r="G14" s="97" t="s">
        <v>9</v>
      </c>
      <c r="H14" s="109" t="s">
        <v>27</v>
      </c>
      <c r="I14" s="418" t="s">
        <v>162</v>
      </c>
      <c r="J14" s="419"/>
      <c r="K14" s="97" t="s">
        <v>117</v>
      </c>
      <c r="L14" s="97" t="s">
        <v>9</v>
      </c>
      <c r="M14" s="109" t="s">
        <v>167</v>
      </c>
      <c r="N14" s="418" t="s">
        <v>162</v>
      </c>
      <c r="O14" s="419"/>
      <c r="P14" s="97" t="s">
        <v>119</v>
      </c>
      <c r="Q14" s="97" t="s">
        <v>9</v>
      </c>
      <c r="R14" s="109" t="s">
        <v>125</v>
      </c>
    </row>
    <row r="15" spans="1:18" ht="17.100000000000001" customHeight="1">
      <c r="A15" s="390"/>
      <c r="B15" s="99">
        <v>0.44861111111111102</v>
      </c>
      <c r="C15" s="100">
        <v>0.454166666666667</v>
      </c>
      <c r="D15" s="107" t="str">
        <f>HYPERLINK(組合!P10)</f>
        <v>OTJⅡ</v>
      </c>
      <c r="E15" s="110"/>
      <c r="F15" s="103"/>
      <c r="G15" s="103"/>
      <c r="H15" s="111" t="str">
        <f>HYPERLINK(組合!P6)</f>
        <v>枚方</v>
      </c>
      <c r="I15" s="114" t="s">
        <v>121</v>
      </c>
      <c r="J15" s="115"/>
      <c r="K15" s="103"/>
      <c r="L15" s="116"/>
      <c r="M15" s="117" t="s">
        <v>122</v>
      </c>
      <c r="N15" s="114" t="s">
        <v>123</v>
      </c>
      <c r="O15" s="115"/>
      <c r="P15" s="103"/>
      <c r="Q15" s="116"/>
      <c r="R15" s="117" t="s">
        <v>124</v>
      </c>
    </row>
    <row r="16" spans="1:18" ht="17.100000000000001" customHeight="1">
      <c r="A16" s="388" t="s">
        <v>127</v>
      </c>
      <c r="B16" s="105">
        <v>0.45694444444444399</v>
      </c>
      <c r="C16" s="106">
        <v>0.46250000000000002</v>
      </c>
      <c r="D16" s="420" t="s">
        <v>163</v>
      </c>
      <c r="E16" s="394"/>
      <c r="F16" s="97" t="s">
        <v>119</v>
      </c>
      <c r="G16" s="97" t="s">
        <v>9</v>
      </c>
      <c r="H16" s="98" t="s">
        <v>51</v>
      </c>
      <c r="I16" s="418" t="s">
        <v>164</v>
      </c>
      <c r="J16" s="419"/>
      <c r="K16" s="97" t="s">
        <v>108</v>
      </c>
      <c r="L16" s="97" t="s">
        <v>9</v>
      </c>
      <c r="M16" s="109" t="s">
        <v>116</v>
      </c>
      <c r="N16" s="418" t="s">
        <v>165</v>
      </c>
      <c r="O16" s="419"/>
      <c r="P16" s="97" t="s">
        <v>108</v>
      </c>
      <c r="Q16" s="97" t="s">
        <v>9</v>
      </c>
      <c r="R16" s="109" t="s">
        <v>83</v>
      </c>
    </row>
    <row r="17" spans="1:18" ht="17.100000000000001" customHeight="1">
      <c r="A17" s="390"/>
      <c r="B17" s="112">
        <v>0.46388888888888902</v>
      </c>
      <c r="C17" s="113">
        <v>0.469444444444444</v>
      </c>
      <c r="D17" s="114" t="s">
        <v>168</v>
      </c>
      <c r="E17" s="115"/>
      <c r="F17" s="103"/>
      <c r="G17" s="116"/>
      <c r="H17" s="117" t="s">
        <v>169</v>
      </c>
      <c r="I17" s="135" t="str">
        <f>HYPERLINK(組合!B21)</f>
        <v>枚方</v>
      </c>
      <c r="J17" s="136"/>
      <c r="K17" s="103"/>
      <c r="L17" s="127"/>
      <c r="M17" s="563" t="str">
        <f>HYPERLINK(組合!B17)</f>
        <v>箕面</v>
      </c>
      <c r="N17" s="133" t="str">
        <f>HYPERLINK(組合!P21)</f>
        <v>合同B</v>
      </c>
      <c r="O17" s="137"/>
      <c r="P17" s="103"/>
      <c r="Q17" s="103"/>
      <c r="R17" s="129" t="str">
        <f>HYPERLINK(組合!P17)</f>
        <v>寝屋川</v>
      </c>
    </row>
    <row r="18" spans="1:18" ht="17.100000000000001" customHeight="1">
      <c r="A18" s="388" t="s">
        <v>133</v>
      </c>
      <c r="B18" s="94">
        <v>0.47222222222222199</v>
      </c>
      <c r="C18" s="95">
        <v>0.47777777777777802</v>
      </c>
      <c r="D18" s="420" t="s">
        <v>161</v>
      </c>
      <c r="E18" s="394"/>
      <c r="F18" s="97" t="s">
        <v>117</v>
      </c>
      <c r="G18" s="97" t="s">
        <v>9</v>
      </c>
      <c r="H18" s="98" t="s">
        <v>51</v>
      </c>
      <c r="I18" s="418" t="s">
        <v>166</v>
      </c>
      <c r="J18" s="419"/>
      <c r="K18" s="97" t="s">
        <v>117</v>
      </c>
      <c r="L18" s="97" t="s">
        <v>9</v>
      </c>
      <c r="M18" s="109" t="s">
        <v>27</v>
      </c>
      <c r="N18" s="418" t="s">
        <v>166</v>
      </c>
      <c r="O18" s="419"/>
      <c r="P18" s="97" t="s">
        <v>119</v>
      </c>
      <c r="Q18" s="97" t="s">
        <v>9</v>
      </c>
      <c r="R18" s="109" t="s">
        <v>41</v>
      </c>
    </row>
    <row r="19" spans="1:18" ht="17.100000000000001" customHeight="1">
      <c r="A19" s="389"/>
      <c r="B19" s="99">
        <v>0.47916666666666702</v>
      </c>
      <c r="C19" s="100">
        <v>0.484722222222222</v>
      </c>
      <c r="D19" s="107" t="str">
        <f>HYPERLINK(組合!P8)</f>
        <v>豊中</v>
      </c>
      <c r="E19" s="110"/>
      <c r="F19" s="103"/>
      <c r="G19" s="103"/>
      <c r="H19" s="104" t="str">
        <f>HYPERLINK(組合!P10)</f>
        <v>OTJⅡ</v>
      </c>
      <c r="I19" s="114" t="s">
        <v>170</v>
      </c>
      <c r="J19" s="115"/>
      <c r="K19" s="103"/>
      <c r="L19" s="116"/>
      <c r="M19" s="117" t="s">
        <v>171</v>
      </c>
      <c r="N19" s="114" t="s">
        <v>172</v>
      </c>
      <c r="O19" s="115"/>
      <c r="P19" s="103"/>
      <c r="Q19" s="116"/>
      <c r="R19" s="117" t="s">
        <v>173</v>
      </c>
    </row>
    <row r="20" spans="1:18" ht="17.100000000000001" customHeight="1">
      <c r="A20" s="388" t="s">
        <v>136</v>
      </c>
      <c r="B20" s="94">
        <v>0.48749999999999999</v>
      </c>
      <c r="C20" s="95">
        <v>0.49305555555555602</v>
      </c>
      <c r="D20" s="420" t="s">
        <v>163</v>
      </c>
      <c r="E20" s="394"/>
      <c r="F20" s="118" t="s">
        <v>117</v>
      </c>
      <c r="G20" s="118" t="s">
        <v>9</v>
      </c>
      <c r="H20" s="119" t="s">
        <v>27</v>
      </c>
      <c r="I20" s="420" t="s">
        <v>164</v>
      </c>
      <c r="J20" s="394"/>
      <c r="K20" s="97" t="s">
        <v>117</v>
      </c>
      <c r="L20" s="97" t="s">
        <v>9</v>
      </c>
      <c r="M20" s="566" t="s">
        <v>34</v>
      </c>
      <c r="N20" s="418" t="s">
        <v>165</v>
      </c>
      <c r="O20" s="419"/>
      <c r="P20" s="97" t="s">
        <v>117</v>
      </c>
      <c r="Q20" s="97" t="s">
        <v>9</v>
      </c>
      <c r="R20" s="109" t="s">
        <v>152</v>
      </c>
    </row>
    <row r="21" spans="1:18" ht="17.100000000000001" customHeight="1">
      <c r="A21" s="390"/>
      <c r="B21" s="99">
        <v>0.49444444444444402</v>
      </c>
      <c r="C21" s="100">
        <v>0.5</v>
      </c>
      <c r="D21" s="114" t="s">
        <v>174</v>
      </c>
      <c r="E21" s="115"/>
      <c r="F21" s="103"/>
      <c r="G21" s="116"/>
      <c r="H21" s="117" t="s">
        <v>175</v>
      </c>
      <c r="I21" s="135" t="str">
        <f>HYPERLINK(組合!B19)</f>
        <v>南大阪</v>
      </c>
      <c r="J21" s="136"/>
      <c r="K21" s="103"/>
      <c r="L21" s="116"/>
      <c r="M21" s="129" t="str">
        <f>HYPERLINK(組合!B21)</f>
        <v>枚方</v>
      </c>
      <c r="N21" s="133" t="str">
        <f>HYPERLINK(組合!P19)</f>
        <v>八尾</v>
      </c>
      <c r="O21" s="134"/>
      <c r="P21" s="103"/>
      <c r="Q21" s="103"/>
      <c r="R21" s="129" t="str">
        <f>HYPERLINK(組合!P21)</f>
        <v>合同B</v>
      </c>
    </row>
    <row r="22" spans="1:18" ht="6" customHeight="1">
      <c r="A22" s="120"/>
      <c r="B22" s="112"/>
      <c r="C22" s="113"/>
      <c r="D22" s="121"/>
      <c r="E22" s="122"/>
      <c r="F22" s="123"/>
      <c r="G22" s="123"/>
      <c r="H22" s="124"/>
      <c r="I22" s="139"/>
      <c r="J22" s="140"/>
      <c r="K22" s="37"/>
      <c r="L22" s="141"/>
      <c r="M22" s="142"/>
      <c r="N22" s="143"/>
      <c r="O22" s="144"/>
      <c r="P22" s="37"/>
      <c r="Q22" s="37"/>
      <c r="R22" s="142"/>
    </row>
    <row r="23" spans="1:18" ht="17.100000000000001" customHeight="1">
      <c r="A23" s="388" t="s">
        <v>142</v>
      </c>
      <c r="B23" s="94">
        <v>0.51388888888888895</v>
      </c>
      <c r="C23" s="95">
        <v>0.51944444444444404</v>
      </c>
      <c r="D23" s="420" t="s">
        <v>176</v>
      </c>
      <c r="E23" s="394"/>
      <c r="F23" s="97" t="s">
        <v>106</v>
      </c>
      <c r="G23" s="97" t="s">
        <v>10</v>
      </c>
      <c r="H23" s="98" t="s">
        <v>126</v>
      </c>
      <c r="I23" s="418" t="s">
        <v>177</v>
      </c>
      <c r="J23" s="419"/>
      <c r="K23" s="97" t="s">
        <v>106</v>
      </c>
      <c r="L23" s="97" t="s">
        <v>10</v>
      </c>
      <c r="M23" s="109" t="s">
        <v>25</v>
      </c>
      <c r="N23" s="418" t="s">
        <v>177</v>
      </c>
      <c r="O23" s="419"/>
      <c r="P23" s="97" t="s">
        <v>108</v>
      </c>
      <c r="Q23" s="97" t="s">
        <v>10</v>
      </c>
      <c r="R23" s="109" t="s">
        <v>62</v>
      </c>
    </row>
    <row r="24" spans="1:18" ht="17.100000000000001" customHeight="1">
      <c r="A24" s="390"/>
      <c r="B24" s="99">
        <v>0.52083333333333304</v>
      </c>
      <c r="C24" s="100">
        <v>0.52638888888888902</v>
      </c>
      <c r="D24" s="107" t="str">
        <f>HYPERLINK(組合!AF17)</f>
        <v>大阪中央</v>
      </c>
      <c r="E24" s="110"/>
      <c r="F24" s="103"/>
      <c r="G24" s="103"/>
      <c r="H24" s="104" t="str">
        <f>HYPERLINK(組合!AF19)</f>
        <v>高槻</v>
      </c>
      <c r="I24" s="135" t="str">
        <f>HYPERLINK(組合!AF30)</f>
        <v>大阪Ⅰ</v>
      </c>
      <c r="J24" s="145"/>
      <c r="K24" s="103"/>
      <c r="L24" s="103"/>
      <c r="M24" s="111" t="str">
        <f>HYPERLINK(組合!AI30)</f>
        <v>東大阪KINDAI</v>
      </c>
      <c r="N24" s="107" t="str">
        <f>HYPERLINK(組合!AM30)</f>
        <v>大阪中央</v>
      </c>
      <c r="O24" s="138"/>
      <c r="P24" s="103"/>
      <c r="Q24" s="116"/>
      <c r="R24" s="129" t="str">
        <f>HYPERLINK(組合!AR30)</f>
        <v>花園Ⅱ</v>
      </c>
    </row>
    <row r="25" spans="1:18" ht="17.100000000000001" customHeight="1">
      <c r="A25" s="388" t="s">
        <v>146</v>
      </c>
      <c r="B25" s="105">
        <v>0.52916666666666701</v>
      </c>
      <c r="C25" s="106">
        <v>0.53472222222222199</v>
      </c>
      <c r="D25" s="420" t="s">
        <v>178</v>
      </c>
      <c r="E25" s="394"/>
      <c r="F25" s="97" t="s">
        <v>106</v>
      </c>
      <c r="G25" s="97" t="s">
        <v>10</v>
      </c>
      <c r="H25" s="109" t="s">
        <v>70</v>
      </c>
      <c r="I25" s="423" t="s">
        <v>178</v>
      </c>
      <c r="J25" s="394"/>
      <c r="K25" s="97" t="s">
        <v>108</v>
      </c>
      <c r="L25" s="97" t="s">
        <v>10</v>
      </c>
      <c r="M25" s="109" t="s">
        <v>58</v>
      </c>
      <c r="N25" s="418" t="s">
        <v>179</v>
      </c>
      <c r="O25" s="419"/>
      <c r="P25" s="97" t="s">
        <v>106</v>
      </c>
      <c r="Q25" s="97" t="s">
        <v>10</v>
      </c>
      <c r="R25" s="109" t="s">
        <v>180</v>
      </c>
    </row>
    <row r="26" spans="1:18" ht="17.100000000000001" customHeight="1">
      <c r="A26" s="390"/>
      <c r="B26" s="99">
        <v>0.53611111111111098</v>
      </c>
      <c r="C26" s="100">
        <v>0.54166666666666696</v>
      </c>
      <c r="D26" s="125" t="str">
        <f>HYPERLINK(組合!Q30)</f>
        <v>花園Ⅰ</v>
      </c>
      <c r="E26" s="126"/>
      <c r="F26" s="103"/>
      <c r="G26" s="127"/>
      <c r="H26" s="111" t="str">
        <f>HYPERLINK(組合!T30)</f>
        <v>茨木</v>
      </c>
      <c r="I26" s="146" t="str">
        <f>HYPERLINK(組合!Y30)</f>
        <v>八尾</v>
      </c>
      <c r="J26" s="136"/>
      <c r="K26" s="41"/>
      <c r="L26" s="147"/>
      <c r="M26" s="129" t="str">
        <f>HYPERLINK(組合!AC30)</f>
        <v>合同B</v>
      </c>
      <c r="N26" s="107" t="str">
        <f>HYPERLINK(組合!B42)</f>
        <v>住之江</v>
      </c>
      <c r="O26" s="138"/>
      <c r="P26" s="103"/>
      <c r="Q26" s="116"/>
      <c r="R26" s="129" t="str">
        <f>HYPERLINK(組合!N42)</f>
        <v>阿倍野</v>
      </c>
    </row>
    <row r="27" spans="1:18" ht="17.100000000000001" customHeight="1">
      <c r="A27" s="391" t="s">
        <v>151</v>
      </c>
      <c r="B27" s="105">
        <v>0.54444444444444395</v>
      </c>
      <c r="C27" s="106">
        <v>0.55000000000000004</v>
      </c>
      <c r="D27" s="420" t="s">
        <v>176</v>
      </c>
      <c r="E27" s="394"/>
      <c r="F27" s="97" t="s">
        <v>108</v>
      </c>
      <c r="G27" s="97" t="s">
        <v>10</v>
      </c>
      <c r="H27" s="98" t="s">
        <v>25</v>
      </c>
      <c r="I27" s="418" t="s">
        <v>181</v>
      </c>
      <c r="J27" s="419"/>
      <c r="K27" s="97" t="s">
        <v>108</v>
      </c>
      <c r="L27" s="97" t="s">
        <v>10</v>
      </c>
      <c r="M27" s="109" t="s">
        <v>78</v>
      </c>
      <c r="N27" s="418" t="s">
        <v>179</v>
      </c>
      <c r="O27" s="419"/>
      <c r="P27" s="97" t="s">
        <v>108</v>
      </c>
      <c r="Q27" s="97" t="s">
        <v>10</v>
      </c>
      <c r="R27" s="109" t="s">
        <v>18</v>
      </c>
    </row>
    <row r="28" spans="1:18" ht="17.100000000000001" customHeight="1">
      <c r="A28" s="391"/>
      <c r="B28" s="112">
        <v>0.55138888888888904</v>
      </c>
      <c r="C28" s="113">
        <v>0.55694444444444402</v>
      </c>
      <c r="D28" s="107" t="str">
        <f>HYPERLINK(組合!AF21)</f>
        <v>吹田Ⅱ</v>
      </c>
      <c r="E28" s="128"/>
      <c r="F28" s="103"/>
      <c r="G28" s="103"/>
      <c r="H28" s="129" t="str">
        <f>HYPERLINK(組合!AF17)</f>
        <v>大阪中央</v>
      </c>
      <c r="I28" s="148" t="str">
        <f>HYPERLINK(組合!Y42)</f>
        <v>東淀川</v>
      </c>
      <c r="J28" s="149"/>
      <c r="K28" s="103"/>
      <c r="L28" s="116"/>
      <c r="M28" s="129" t="str">
        <f>HYPERLINK(組合!AC42)</f>
        <v>守口</v>
      </c>
      <c r="N28" s="133" t="str">
        <f>HYPERLINK(組合!J42)</f>
        <v>吹田</v>
      </c>
      <c r="O28" s="150"/>
      <c r="P28" s="103"/>
      <c r="Q28" s="103"/>
      <c r="R28" s="129" t="str">
        <f>HYPERLINK(組合!N42)</f>
        <v>阿倍野</v>
      </c>
    </row>
    <row r="29" spans="1:18" ht="17.100000000000001" customHeight="1">
      <c r="A29" s="381" t="s">
        <v>154</v>
      </c>
      <c r="B29" s="94">
        <v>0.55972222222222201</v>
      </c>
      <c r="C29" s="95">
        <v>0.56527777777777799</v>
      </c>
      <c r="D29" s="420" t="s">
        <v>181</v>
      </c>
      <c r="E29" s="394"/>
      <c r="F29" s="97" t="s">
        <v>106</v>
      </c>
      <c r="G29" s="97" t="s">
        <v>10</v>
      </c>
      <c r="H29" s="98" t="s">
        <v>58</v>
      </c>
      <c r="I29" s="420" t="s">
        <v>177</v>
      </c>
      <c r="J29" s="394"/>
      <c r="K29" s="97" t="s">
        <v>117</v>
      </c>
      <c r="L29" s="97" t="s">
        <v>10</v>
      </c>
      <c r="M29" s="109" t="s">
        <v>53</v>
      </c>
      <c r="N29" s="418" t="s">
        <v>177</v>
      </c>
      <c r="O29" s="419"/>
      <c r="P29" s="97" t="s">
        <v>119</v>
      </c>
      <c r="Q29" s="97" t="s">
        <v>10</v>
      </c>
      <c r="R29" s="109" t="s">
        <v>182</v>
      </c>
    </row>
    <row r="30" spans="1:18" ht="17.100000000000001" customHeight="1">
      <c r="A30" s="381"/>
      <c r="B30" s="99">
        <v>0.56666666666666698</v>
      </c>
      <c r="C30" s="100">
        <v>0.57222222222222197</v>
      </c>
      <c r="D30" s="130" t="str">
        <f>HYPERLINK(組合!Q42)</f>
        <v>高槻</v>
      </c>
      <c r="E30" s="110"/>
      <c r="F30" s="103"/>
      <c r="G30" s="103"/>
      <c r="H30" s="129" t="str">
        <f>HYPERLINK(組合!U42)</f>
        <v>生野</v>
      </c>
      <c r="I30" s="114" t="s">
        <v>129</v>
      </c>
      <c r="J30" s="115"/>
      <c r="K30" s="103"/>
      <c r="L30" s="116"/>
      <c r="M30" s="117" t="s">
        <v>130</v>
      </c>
      <c r="N30" s="114" t="s">
        <v>131</v>
      </c>
      <c r="O30" s="115"/>
      <c r="P30" s="103"/>
      <c r="Q30" s="116"/>
      <c r="R30" s="117" t="s">
        <v>132</v>
      </c>
    </row>
    <row r="31" spans="1:18" ht="17.100000000000001" customHeight="1">
      <c r="A31" s="381" t="s">
        <v>155</v>
      </c>
      <c r="B31" s="105">
        <v>0.57499999999999996</v>
      </c>
      <c r="C31" s="106">
        <v>0.58055555555555605</v>
      </c>
      <c r="D31" s="420" t="s">
        <v>176</v>
      </c>
      <c r="E31" s="394"/>
      <c r="F31" s="97" t="s">
        <v>117</v>
      </c>
      <c r="G31" s="97" t="s">
        <v>10</v>
      </c>
      <c r="H31" s="98" t="s">
        <v>150</v>
      </c>
      <c r="I31" s="421" t="s">
        <v>178</v>
      </c>
      <c r="J31" s="422"/>
      <c r="K31" s="97" t="s">
        <v>119</v>
      </c>
      <c r="L31" s="97" t="s">
        <v>10</v>
      </c>
      <c r="M31" s="109" t="s">
        <v>23</v>
      </c>
      <c r="N31" s="418" t="s">
        <v>179</v>
      </c>
      <c r="O31" s="419"/>
      <c r="P31" s="97" t="s">
        <v>119</v>
      </c>
      <c r="Q31" s="97" t="s">
        <v>10</v>
      </c>
      <c r="R31" s="109" t="s">
        <v>83</v>
      </c>
    </row>
    <row r="32" spans="1:18" ht="17.100000000000001" customHeight="1">
      <c r="A32" s="381"/>
      <c r="B32" s="99">
        <v>0.58194444444444404</v>
      </c>
      <c r="C32" s="100">
        <v>0.58750000000000002</v>
      </c>
      <c r="D32" s="107" t="str">
        <f>HYPERLINK(組合!AF19)</f>
        <v>高槻</v>
      </c>
      <c r="E32" s="126"/>
      <c r="F32" s="103"/>
      <c r="G32" s="116"/>
      <c r="H32" s="104" t="str">
        <f>HYPERLINK(組合!AF21)</f>
        <v>吹田Ⅱ</v>
      </c>
      <c r="I32" s="114" t="s">
        <v>183</v>
      </c>
      <c r="J32" s="115"/>
      <c r="K32" s="103"/>
      <c r="L32" s="116"/>
      <c r="M32" s="117" t="s">
        <v>184</v>
      </c>
      <c r="N32" s="114" t="s">
        <v>185</v>
      </c>
      <c r="O32" s="115"/>
      <c r="P32" s="103"/>
      <c r="Q32" s="116"/>
      <c r="R32" s="117" t="s">
        <v>186</v>
      </c>
    </row>
    <row r="33" spans="1:18" ht="17.100000000000001" customHeight="1">
      <c r="A33" s="381" t="s">
        <v>156</v>
      </c>
      <c r="B33" s="105">
        <v>0.59027777777777801</v>
      </c>
      <c r="C33" s="106">
        <v>0.59583333333333299</v>
      </c>
      <c r="D33" s="393" t="s">
        <v>178</v>
      </c>
      <c r="E33" s="394"/>
      <c r="F33" s="97" t="s">
        <v>117</v>
      </c>
      <c r="G33" s="97" t="s">
        <v>10</v>
      </c>
      <c r="H33" s="109" t="s">
        <v>112</v>
      </c>
      <c r="I33" s="419" t="s">
        <v>181</v>
      </c>
      <c r="J33" s="419"/>
      <c r="K33" s="97" t="s">
        <v>119</v>
      </c>
      <c r="L33" s="97" t="s">
        <v>10</v>
      </c>
      <c r="M33" s="109" t="s">
        <v>150</v>
      </c>
      <c r="N33" s="418" t="s">
        <v>179</v>
      </c>
      <c r="O33" s="419"/>
      <c r="P33" s="97" t="s">
        <v>117</v>
      </c>
      <c r="Q33" s="97" t="s">
        <v>10</v>
      </c>
      <c r="R33" s="109" t="s">
        <v>109</v>
      </c>
    </row>
    <row r="34" spans="1:18" ht="17.100000000000001" customHeight="1">
      <c r="A34" s="381"/>
      <c r="B34" s="99">
        <v>0.59722222222222199</v>
      </c>
      <c r="C34" s="100">
        <v>0.60277777777777797</v>
      </c>
      <c r="D34" s="114" t="s">
        <v>187</v>
      </c>
      <c r="E34" s="115"/>
      <c r="F34" s="103"/>
      <c r="G34" s="116"/>
      <c r="H34" s="117" t="s">
        <v>188</v>
      </c>
      <c r="I34" s="114" t="s">
        <v>189</v>
      </c>
      <c r="J34" s="115"/>
      <c r="K34" s="103"/>
      <c r="L34" s="116"/>
      <c r="M34" s="117" t="s">
        <v>190</v>
      </c>
      <c r="N34" s="114" t="s">
        <v>191</v>
      </c>
      <c r="O34" s="115"/>
      <c r="P34" s="103"/>
      <c r="Q34" s="116"/>
      <c r="R34" s="117" t="s">
        <v>192</v>
      </c>
    </row>
    <row r="35" spans="1:18" ht="17.100000000000001" customHeight="1">
      <c r="A35" s="381" t="s">
        <v>193</v>
      </c>
      <c r="B35" s="105">
        <v>0.60555555555555596</v>
      </c>
      <c r="C35" s="106">
        <v>0.61111111111111105</v>
      </c>
      <c r="D35" s="418" t="s">
        <v>181</v>
      </c>
      <c r="E35" s="419"/>
      <c r="F35" s="97" t="s">
        <v>117</v>
      </c>
      <c r="G35" s="97" t="s">
        <v>10</v>
      </c>
      <c r="H35" s="98" t="s">
        <v>77</v>
      </c>
      <c r="I35" s="418"/>
      <c r="J35" s="419"/>
      <c r="K35" s="97"/>
      <c r="L35" s="97"/>
      <c r="M35" s="109"/>
      <c r="N35" s="418"/>
      <c r="O35" s="419"/>
      <c r="P35" s="97"/>
      <c r="Q35" s="97"/>
      <c r="R35" s="109"/>
    </row>
    <row r="36" spans="1:18" ht="17.100000000000001" customHeight="1">
      <c r="A36" s="381"/>
      <c r="B36" s="99">
        <v>0.61250000000000004</v>
      </c>
      <c r="C36" s="100">
        <v>0.61805555555555602</v>
      </c>
      <c r="D36" s="114" t="s">
        <v>194</v>
      </c>
      <c r="E36" s="115"/>
      <c r="F36" s="103"/>
      <c r="G36" s="116"/>
      <c r="H36" s="315" t="s">
        <v>225</v>
      </c>
      <c r="I36" s="151"/>
      <c r="J36" s="136"/>
      <c r="K36" s="103"/>
      <c r="L36" s="116"/>
      <c r="M36" s="152"/>
      <c r="N36" s="153"/>
      <c r="O36" s="150"/>
      <c r="P36" s="103"/>
      <c r="Q36" s="103"/>
      <c r="R36" s="152"/>
    </row>
    <row r="37" spans="1:18" ht="17.100000000000001" customHeight="1"/>
  </sheetData>
  <mergeCells count="68">
    <mergeCell ref="D1:R1"/>
    <mergeCell ref="D2:H2"/>
    <mergeCell ref="I2:M2"/>
    <mergeCell ref="N2:R2"/>
    <mergeCell ref="D5:H5"/>
    <mergeCell ref="I5:M5"/>
    <mergeCell ref="N5:R5"/>
    <mergeCell ref="D6:H6"/>
    <mergeCell ref="I6:M6"/>
    <mergeCell ref="N6:R6"/>
    <mergeCell ref="D7:R7"/>
    <mergeCell ref="D8:E8"/>
    <mergeCell ref="I8:J8"/>
    <mergeCell ref="N8:O8"/>
    <mergeCell ref="D10:E10"/>
    <mergeCell ref="I10:J10"/>
    <mergeCell ref="N10:O10"/>
    <mergeCell ref="D12:E12"/>
    <mergeCell ref="I12:J12"/>
    <mergeCell ref="N12:O12"/>
    <mergeCell ref="D14:E14"/>
    <mergeCell ref="I14:J14"/>
    <mergeCell ref="N14:O14"/>
    <mergeCell ref="D16:E16"/>
    <mergeCell ref="I16:J16"/>
    <mergeCell ref="N16:O16"/>
    <mergeCell ref="D18:E18"/>
    <mergeCell ref="I18:J18"/>
    <mergeCell ref="N18:O18"/>
    <mergeCell ref="D20:E20"/>
    <mergeCell ref="I20:J20"/>
    <mergeCell ref="N20:O20"/>
    <mergeCell ref="D23:E23"/>
    <mergeCell ref="I23:J23"/>
    <mergeCell ref="N23:O23"/>
    <mergeCell ref="D25:E25"/>
    <mergeCell ref="I25:J25"/>
    <mergeCell ref="N25:O25"/>
    <mergeCell ref="D27:E27"/>
    <mergeCell ref="I27:J27"/>
    <mergeCell ref="N27:O27"/>
    <mergeCell ref="D29:E29"/>
    <mergeCell ref="I29:J29"/>
    <mergeCell ref="N29:O29"/>
    <mergeCell ref="A31:A32"/>
    <mergeCell ref="A33:A34"/>
    <mergeCell ref="D31:E31"/>
    <mergeCell ref="I31:J31"/>
    <mergeCell ref="N31:O31"/>
    <mergeCell ref="D33:E33"/>
    <mergeCell ref="I33:J33"/>
    <mergeCell ref="N33:O33"/>
    <mergeCell ref="A35:A36"/>
    <mergeCell ref="A1:C6"/>
    <mergeCell ref="D35:E35"/>
    <mergeCell ref="I35:J35"/>
    <mergeCell ref="N35:O35"/>
    <mergeCell ref="A8:A9"/>
    <mergeCell ref="A10:A11"/>
    <mergeCell ref="A12:A13"/>
    <mergeCell ref="A14:A15"/>
    <mergeCell ref="A16:A17"/>
    <mergeCell ref="A18:A19"/>
    <mergeCell ref="A20:A21"/>
    <mergeCell ref="A23:A24"/>
    <mergeCell ref="A25:A26"/>
    <mergeCell ref="A27:A28"/>
    <mergeCell ref="A29:A30"/>
  </mergeCells>
  <phoneticPr fontId="58"/>
  <pageMargins left="0.23611111111111099" right="0.23611111111111099" top="0.74791666666666701" bottom="0.156944444444444" header="0.31458333333333299" footer="0.31458333333333299"/>
  <pageSetup paperSize="9" orientation="landscape" horizontalDpi="4294967293" r:id="rId1"/>
  <headerFooter alignWithMargins="0">
    <oddHeader>&amp;L&amp;10タイムスケジュール左側チームのコーナーはスタンド側（西）&amp;C２０２２オータムチャレンジ
&amp;R&amp;10タイムスケジュール左側チームのキックオフで開始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0"/>
  <sheetViews>
    <sheetView topLeftCell="A85" workbookViewId="0">
      <selection activeCell="A79" sqref="A79:AR110"/>
    </sheetView>
  </sheetViews>
  <sheetFormatPr defaultColWidth="2.375" defaultRowHeight="20.25" customHeight="1"/>
  <cols>
    <col min="1" max="46" width="3.375" style="1" customWidth="1"/>
    <col min="47" max="47" width="3.25" style="1" customWidth="1"/>
    <col min="48" max="254" width="2.375" style="1"/>
    <col min="255" max="303" width="3.375" style="1" customWidth="1"/>
    <col min="304" max="510" width="2.375" style="1"/>
    <col min="511" max="559" width="3.375" style="1" customWidth="1"/>
    <col min="560" max="766" width="2.375" style="1"/>
    <col min="767" max="815" width="3.375" style="1" customWidth="1"/>
    <col min="816" max="1022" width="2.375" style="1"/>
    <col min="1023" max="1071" width="3.375" style="1" customWidth="1"/>
    <col min="1072" max="1278" width="2.375" style="1"/>
    <col min="1279" max="1327" width="3.375" style="1" customWidth="1"/>
    <col min="1328" max="1534" width="2.375" style="1"/>
    <col min="1535" max="1583" width="3.375" style="1" customWidth="1"/>
    <col min="1584" max="1790" width="2.375" style="1"/>
    <col min="1791" max="1839" width="3.375" style="1" customWidth="1"/>
    <col min="1840" max="2046" width="2.375" style="1"/>
    <col min="2047" max="2095" width="3.375" style="1" customWidth="1"/>
    <col min="2096" max="2302" width="2.375" style="1"/>
    <col min="2303" max="2351" width="3.375" style="1" customWidth="1"/>
    <col min="2352" max="2558" width="2.375" style="1"/>
    <col min="2559" max="2607" width="3.375" style="1" customWidth="1"/>
    <col min="2608" max="2814" width="2.375" style="1"/>
    <col min="2815" max="2863" width="3.375" style="1" customWidth="1"/>
    <col min="2864" max="3070" width="2.375" style="1"/>
    <col min="3071" max="3119" width="3.375" style="1" customWidth="1"/>
    <col min="3120" max="3326" width="2.375" style="1"/>
    <col min="3327" max="3375" width="3.375" style="1" customWidth="1"/>
    <col min="3376" max="3582" width="2.375" style="1"/>
    <col min="3583" max="3631" width="3.375" style="1" customWidth="1"/>
    <col min="3632" max="3838" width="2.375" style="1"/>
    <col min="3839" max="3887" width="3.375" style="1" customWidth="1"/>
    <col min="3888" max="4094" width="2.375" style="1"/>
    <col min="4095" max="4143" width="3.375" style="1" customWidth="1"/>
    <col min="4144" max="4350" width="2.375" style="1"/>
    <col min="4351" max="4399" width="3.375" style="1" customWidth="1"/>
    <col min="4400" max="4606" width="2.375" style="1"/>
    <col min="4607" max="4655" width="3.375" style="1" customWidth="1"/>
    <col min="4656" max="4862" width="2.375" style="1"/>
    <col min="4863" max="4911" width="3.375" style="1" customWidth="1"/>
    <col min="4912" max="5118" width="2.375" style="1"/>
    <col min="5119" max="5167" width="3.375" style="1" customWidth="1"/>
    <col min="5168" max="5374" width="2.375" style="1"/>
    <col min="5375" max="5423" width="3.375" style="1" customWidth="1"/>
    <col min="5424" max="5630" width="2.375" style="1"/>
    <col min="5631" max="5679" width="3.375" style="1" customWidth="1"/>
    <col min="5680" max="5886" width="2.375" style="1"/>
    <col min="5887" max="5935" width="3.375" style="1" customWidth="1"/>
    <col min="5936" max="6142" width="2.375" style="1"/>
    <col min="6143" max="6191" width="3.375" style="1" customWidth="1"/>
    <col min="6192" max="6398" width="2.375" style="1"/>
    <col min="6399" max="6447" width="3.375" style="1" customWidth="1"/>
    <col min="6448" max="6654" width="2.375" style="1"/>
    <col min="6655" max="6703" width="3.375" style="1" customWidth="1"/>
    <col min="6704" max="6910" width="2.375" style="1"/>
    <col min="6911" max="6959" width="3.375" style="1" customWidth="1"/>
    <col min="6960" max="7166" width="2.375" style="1"/>
    <col min="7167" max="7215" width="3.375" style="1" customWidth="1"/>
    <col min="7216" max="7422" width="2.375" style="1"/>
    <col min="7423" max="7471" width="3.375" style="1" customWidth="1"/>
    <col min="7472" max="7678" width="2.375" style="1"/>
    <col min="7679" max="7727" width="3.375" style="1" customWidth="1"/>
    <col min="7728" max="7934" width="2.375" style="1"/>
    <col min="7935" max="7983" width="3.375" style="1" customWidth="1"/>
    <col min="7984" max="8190" width="2.375" style="1"/>
    <col min="8191" max="8239" width="3.375" style="1" customWidth="1"/>
    <col min="8240" max="8446" width="2.375" style="1"/>
    <col min="8447" max="8495" width="3.375" style="1" customWidth="1"/>
    <col min="8496" max="8702" width="2.375" style="1"/>
    <col min="8703" max="8751" width="3.375" style="1" customWidth="1"/>
    <col min="8752" max="8958" width="2.375" style="1"/>
    <col min="8959" max="9007" width="3.375" style="1" customWidth="1"/>
    <col min="9008" max="9214" width="2.375" style="1"/>
    <col min="9215" max="9263" width="3.375" style="1" customWidth="1"/>
    <col min="9264" max="9470" width="2.375" style="1"/>
    <col min="9471" max="9519" width="3.375" style="1" customWidth="1"/>
    <col min="9520" max="9726" width="2.375" style="1"/>
    <col min="9727" max="9775" width="3.375" style="1" customWidth="1"/>
    <col min="9776" max="9982" width="2.375" style="1"/>
    <col min="9983" max="10031" width="3.375" style="1" customWidth="1"/>
    <col min="10032" max="10238" width="2.375" style="1"/>
    <col min="10239" max="10287" width="3.375" style="1" customWidth="1"/>
    <col min="10288" max="10494" width="2.375" style="1"/>
    <col min="10495" max="10543" width="3.375" style="1" customWidth="1"/>
    <col min="10544" max="10750" width="2.375" style="1"/>
    <col min="10751" max="10799" width="3.375" style="1" customWidth="1"/>
    <col min="10800" max="11006" width="2.375" style="1"/>
    <col min="11007" max="11055" width="3.375" style="1" customWidth="1"/>
    <col min="11056" max="11262" width="2.375" style="1"/>
    <col min="11263" max="11311" width="3.375" style="1" customWidth="1"/>
    <col min="11312" max="11518" width="2.375" style="1"/>
    <col min="11519" max="11567" width="3.375" style="1" customWidth="1"/>
    <col min="11568" max="11774" width="2.375" style="1"/>
    <col min="11775" max="11823" width="3.375" style="1" customWidth="1"/>
    <col min="11824" max="12030" width="2.375" style="1"/>
    <col min="12031" max="12079" width="3.375" style="1" customWidth="1"/>
    <col min="12080" max="12286" width="2.375" style="1"/>
    <col min="12287" max="12335" width="3.375" style="1" customWidth="1"/>
    <col min="12336" max="12542" width="2.375" style="1"/>
    <col min="12543" max="12591" width="3.375" style="1" customWidth="1"/>
    <col min="12592" max="12798" width="2.375" style="1"/>
    <col min="12799" max="12847" width="3.375" style="1" customWidth="1"/>
    <col min="12848" max="13054" width="2.375" style="1"/>
    <col min="13055" max="13103" width="3.375" style="1" customWidth="1"/>
    <col min="13104" max="13310" width="2.375" style="1"/>
    <col min="13311" max="13359" width="3.375" style="1" customWidth="1"/>
    <col min="13360" max="13566" width="2.375" style="1"/>
    <col min="13567" max="13615" width="3.375" style="1" customWidth="1"/>
    <col min="13616" max="13822" width="2.375" style="1"/>
    <col min="13823" max="13871" width="3.375" style="1" customWidth="1"/>
    <col min="13872" max="14078" width="2.375" style="1"/>
    <col min="14079" max="14127" width="3.375" style="1" customWidth="1"/>
    <col min="14128" max="14334" width="2.375" style="1"/>
    <col min="14335" max="14383" width="3.375" style="1" customWidth="1"/>
    <col min="14384" max="14590" width="2.375" style="1"/>
    <col min="14591" max="14639" width="3.375" style="1" customWidth="1"/>
    <col min="14640" max="14846" width="2.375" style="1"/>
    <col min="14847" max="14895" width="3.375" style="1" customWidth="1"/>
    <col min="14896" max="15102" width="2.375" style="1"/>
    <col min="15103" max="15151" width="3.375" style="1" customWidth="1"/>
    <col min="15152" max="15358" width="2.375" style="1"/>
    <col min="15359" max="15407" width="3.375" style="1" customWidth="1"/>
    <col min="15408" max="15614" width="2.375" style="1"/>
    <col min="15615" max="15663" width="3.375" style="1" customWidth="1"/>
    <col min="15664" max="15870" width="2.375" style="1"/>
    <col min="15871" max="15919" width="3.375" style="1" customWidth="1"/>
    <col min="15920" max="16126" width="2.375" style="1"/>
    <col min="16127" max="16175" width="3.375" style="1" customWidth="1"/>
    <col min="16176" max="16384" width="2.375" style="1"/>
  </cols>
  <sheetData>
    <row r="1" spans="1:46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8" customHeight="1">
      <c r="A2" s="550" t="s">
        <v>195</v>
      </c>
      <c r="B2" s="550"/>
      <c r="C2" s="550"/>
      <c r="D2" s="3"/>
      <c r="E2" s="3"/>
      <c r="F2" s="533"/>
      <c r="G2" s="534"/>
      <c r="H2" s="522"/>
      <c r="I2" s="523"/>
      <c r="J2" s="523"/>
      <c r="K2" s="2"/>
      <c r="L2" s="533"/>
      <c r="M2" s="534"/>
      <c r="N2" s="2"/>
      <c r="O2" s="492" t="s">
        <v>196</v>
      </c>
      <c r="P2" s="492"/>
      <c r="Q2" s="492"/>
      <c r="R2" s="30"/>
      <c r="S2" s="30"/>
      <c r="T2" s="30"/>
      <c r="U2" s="533"/>
      <c r="V2" s="534"/>
      <c r="W2" s="522"/>
      <c r="X2" s="523"/>
      <c r="Y2" s="5"/>
      <c r="Z2" s="2"/>
      <c r="AA2" s="535"/>
      <c r="AB2" s="534"/>
      <c r="AC2" s="2"/>
      <c r="AD2" s="2"/>
      <c r="AE2" s="2"/>
      <c r="AF2" s="558" t="s">
        <v>162</v>
      </c>
      <c r="AG2" s="558"/>
      <c r="AH2" s="558"/>
      <c r="AI2" s="558"/>
      <c r="AJ2" s="4"/>
      <c r="AK2" s="504"/>
      <c r="AL2" s="505"/>
      <c r="AM2" s="505"/>
      <c r="AN2" s="505"/>
      <c r="AO2" s="2"/>
      <c r="AP2" s="2"/>
      <c r="AQ2" s="2"/>
      <c r="AR2" s="2"/>
      <c r="AS2" s="2"/>
      <c r="AT2" s="2"/>
    </row>
    <row r="3" spans="1:46" ht="18" customHeight="1">
      <c r="A3" s="2"/>
      <c r="B3" s="2"/>
      <c r="C3" s="506"/>
      <c r="D3" s="507"/>
      <c r="E3" s="8"/>
      <c r="F3" s="8"/>
      <c r="G3" s="9"/>
      <c r="H3" s="10"/>
      <c r="I3" s="9"/>
      <c r="J3" s="9"/>
      <c r="K3" s="509"/>
      <c r="L3" s="528"/>
      <c r="M3" s="2"/>
      <c r="N3" s="2"/>
      <c r="O3" s="48"/>
      <c r="P3" s="48"/>
      <c r="Q3" s="48"/>
      <c r="R3" s="48"/>
      <c r="S3" s="51"/>
      <c r="T3" s="55"/>
      <c r="U3" s="48"/>
      <c r="V3" s="48"/>
      <c r="W3" s="48"/>
      <c r="X3" s="48"/>
      <c r="Y3" s="48"/>
      <c r="Z3" s="48"/>
      <c r="AA3" s="51"/>
      <c r="AB3" s="55"/>
      <c r="AC3" s="9"/>
      <c r="AD3" s="9"/>
      <c r="AE3" s="2"/>
      <c r="AF3" s="2"/>
      <c r="AG3" s="2"/>
      <c r="AH3" s="506"/>
      <c r="AI3" s="507"/>
      <c r="AJ3" s="8"/>
      <c r="AK3" s="8"/>
      <c r="AL3" s="9"/>
      <c r="AM3" s="10"/>
      <c r="AN3" s="9"/>
      <c r="AO3" s="9"/>
      <c r="AP3" s="509"/>
      <c r="AQ3" s="528"/>
      <c r="AR3" s="2"/>
      <c r="AS3" s="2"/>
      <c r="AT3" s="2"/>
    </row>
    <row r="4" spans="1:46" ht="18" customHeight="1">
      <c r="A4" s="2"/>
      <c r="B4" s="2"/>
      <c r="C4" s="11"/>
      <c r="D4" s="12"/>
      <c r="E4" s="2"/>
      <c r="F4" s="2"/>
      <c r="G4" s="511" t="s">
        <v>51</v>
      </c>
      <c r="H4" s="511"/>
      <c r="I4" s="19"/>
      <c r="J4" s="19"/>
      <c r="K4" s="49"/>
      <c r="L4" s="6"/>
      <c r="M4" s="2"/>
      <c r="N4" s="2"/>
      <c r="O4" s="50"/>
      <c r="P4" s="445"/>
      <c r="Q4" s="446"/>
      <c r="R4" s="447"/>
      <c r="S4" s="452" t="str">
        <f>HYPERLINK(P6)</f>
        <v>枚方</v>
      </c>
      <c r="T4" s="453"/>
      <c r="U4" s="454"/>
      <c r="V4" s="452" t="str">
        <f>HYPERLINK(P8)</f>
        <v>豊中</v>
      </c>
      <c r="W4" s="453"/>
      <c r="X4" s="454"/>
      <c r="Y4" s="452" t="str">
        <f>HYPERLINK(P10)</f>
        <v>OTJⅡ</v>
      </c>
      <c r="Z4" s="453"/>
      <c r="AA4" s="454"/>
      <c r="AB4" s="48"/>
      <c r="AC4" s="9"/>
      <c r="AD4" s="9"/>
      <c r="AE4" s="2"/>
      <c r="AF4" s="2"/>
      <c r="AG4" s="2"/>
      <c r="AH4" s="11"/>
      <c r="AI4" s="12"/>
      <c r="AJ4" s="2"/>
      <c r="AK4" s="2"/>
      <c r="AL4" s="511" t="s">
        <v>125</v>
      </c>
      <c r="AM4" s="511"/>
      <c r="AN4" s="19"/>
      <c r="AO4" s="19"/>
      <c r="AP4" s="49"/>
      <c r="AQ4" s="6"/>
      <c r="AR4" s="2"/>
      <c r="AS4" s="2"/>
      <c r="AT4" s="2"/>
    </row>
    <row r="5" spans="1:46" ht="18" customHeight="1">
      <c r="A5" s="13"/>
      <c r="B5" s="14"/>
      <c r="C5" s="8"/>
      <c r="D5" s="15"/>
      <c r="E5" s="16"/>
      <c r="F5" s="509" t="s">
        <v>119</v>
      </c>
      <c r="G5" s="496"/>
      <c r="H5" s="496"/>
      <c r="I5" s="496"/>
      <c r="J5" s="14"/>
      <c r="K5" s="18"/>
      <c r="L5" s="9"/>
      <c r="M5" s="16"/>
      <c r="N5" s="7"/>
      <c r="O5" s="50"/>
      <c r="P5" s="449"/>
      <c r="Q5" s="450"/>
      <c r="R5" s="451"/>
      <c r="S5" s="455"/>
      <c r="T5" s="456"/>
      <c r="U5" s="457"/>
      <c r="V5" s="455"/>
      <c r="W5" s="456"/>
      <c r="X5" s="457"/>
      <c r="Y5" s="455"/>
      <c r="Z5" s="456"/>
      <c r="AA5" s="457"/>
      <c r="AB5" s="48"/>
      <c r="AC5" s="16"/>
      <c r="AD5" s="51"/>
      <c r="AE5" s="2"/>
      <c r="AF5" s="13"/>
      <c r="AG5" s="14"/>
      <c r="AH5" s="9"/>
      <c r="AI5" s="10"/>
      <c r="AJ5" s="16"/>
      <c r="AK5" s="509" t="s">
        <v>119</v>
      </c>
      <c r="AL5" s="496"/>
      <c r="AM5" s="496"/>
      <c r="AN5" s="496"/>
      <c r="AO5" s="14"/>
      <c r="AP5" s="18"/>
      <c r="AQ5" s="9"/>
      <c r="AR5" s="16"/>
      <c r="AS5" s="7"/>
      <c r="AT5" s="2"/>
    </row>
    <row r="6" spans="1:46" ht="18" customHeight="1">
      <c r="A6" s="18"/>
      <c r="B6" s="2"/>
      <c r="C6" s="495" t="s">
        <v>152</v>
      </c>
      <c r="D6" s="495"/>
      <c r="E6" s="19"/>
      <c r="F6" s="20"/>
      <c r="G6" s="2"/>
      <c r="H6" s="2"/>
      <c r="I6" s="18"/>
      <c r="J6" s="2"/>
      <c r="K6" s="511" t="s">
        <v>39</v>
      </c>
      <c r="L6" s="512"/>
      <c r="M6" s="19"/>
      <c r="N6" s="20"/>
      <c r="O6" s="50"/>
      <c r="P6" s="433" t="s">
        <v>51</v>
      </c>
      <c r="Q6" s="434"/>
      <c r="R6" s="435"/>
      <c r="S6" s="427"/>
      <c r="T6" s="428"/>
      <c r="U6" s="429"/>
      <c r="V6" s="445" t="s">
        <v>106</v>
      </c>
      <c r="W6" s="446"/>
      <c r="X6" s="447"/>
      <c r="Y6" s="445" t="s">
        <v>108</v>
      </c>
      <c r="Z6" s="446"/>
      <c r="AA6" s="447"/>
      <c r="AB6" s="61"/>
      <c r="AC6" s="9"/>
      <c r="AD6" s="36"/>
      <c r="AE6" s="2"/>
      <c r="AF6" s="18"/>
      <c r="AG6" s="2"/>
      <c r="AH6" s="511" t="s">
        <v>152</v>
      </c>
      <c r="AI6" s="512"/>
      <c r="AJ6" s="19"/>
      <c r="AK6" s="20"/>
      <c r="AL6" s="2"/>
      <c r="AM6" s="2"/>
      <c r="AN6" s="18"/>
      <c r="AO6" s="2"/>
      <c r="AP6" s="511" t="s">
        <v>39</v>
      </c>
      <c r="AQ6" s="512"/>
      <c r="AR6" s="19"/>
      <c r="AS6" s="20"/>
      <c r="AT6" s="2"/>
    </row>
    <row r="7" spans="1:46" ht="18" customHeight="1">
      <c r="A7" s="18"/>
      <c r="B7" s="495" t="s">
        <v>106</v>
      </c>
      <c r="C7" s="496"/>
      <c r="D7" s="496"/>
      <c r="E7" s="497"/>
      <c r="F7" s="10"/>
      <c r="G7" s="2"/>
      <c r="H7" s="2"/>
      <c r="I7" s="18"/>
      <c r="J7" s="2"/>
      <c r="K7" s="490" t="s">
        <v>108</v>
      </c>
      <c r="L7" s="490"/>
      <c r="M7" s="18"/>
      <c r="N7" s="10"/>
      <c r="O7" s="2"/>
      <c r="P7" s="436"/>
      <c r="Q7" s="437"/>
      <c r="R7" s="438"/>
      <c r="S7" s="430"/>
      <c r="T7" s="431"/>
      <c r="U7" s="432"/>
      <c r="V7" s="455" t="s">
        <v>39</v>
      </c>
      <c r="W7" s="456"/>
      <c r="X7" s="457"/>
      <c r="Y7" s="455" t="s">
        <v>27</v>
      </c>
      <c r="Z7" s="456"/>
      <c r="AA7" s="457"/>
      <c r="AB7" s="62"/>
      <c r="AC7" s="9"/>
      <c r="AD7" s="9"/>
      <c r="AE7" s="2"/>
      <c r="AF7" s="18"/>
      <c r="AG7" s="495" t="s">
        <v>106</v>
      </c>
      <c r="AH7" s="496"/>
      <c r="AI7" s="496"/>
      <c r="AJ7" s="497"/>
      <c r="AK7" s="10"/>
      <c r="AL7" s="2"/>
      <c r="AM7" s="2"/>
      <c r="AN7" s="18"/>
      <c r="AO7" s="2"/>
      <c r="AP7" s="490" t="s">
        <v>108</v>
      </c>
      <c r="AQ7" s="490"/>
      <c r="AR7" s="18"/>
      <c r="AS7" s="10"/>
      <c r="AT7" s="2"/>
    </row>
    <row r="8" spans="1:46" ht="18" customHeight="1">
      <c r="A8" s="513" t="s">
        <v>167</v>
      </c>
      <c r="B8" s="514"/>
      <c r="C8" s="21"/>
      <c r="D8" s="498" t="s">
        <v>197</v>
      </c>
      <c r="E8" s="500"/>
      <c r="F8" s="500"/>
      <c r="G8" s="500"/>
      <c r="H8" s="498" t="s">
        <v>152</v>
      </c>
      <c r="I8" s="498"/>
      <c r="J8" s="498"/>
      <c r="K8" s="498"/>
      <c r="L8" s="44"/>
      <c r="M8" s="515" t="s">
        <v>125</v>
      </c>
      <c r="N8" s="514"/>
      <c r="O8" s="2"/>
      <c r="P8" s="433" t="s">
        <v>27</v>
      </c>
      <c r="Q8" s="434"/>
      <c r="R8" s="435"/>
      <c r="S8" s="439"/>
      <c r="T8" s="440"/>
      <c r="U8" s="441"/>
      <c r="V8" s="427"/>
      <c r="W8" s="428"/>
      <c r="X8" s="429"/>
      <c r="Y8" s="445" t="s">
        <v>117</v>
      </c>
      <c r="Z8" s="446"/>
      <c r="AA8" s="447"/>
      <c r="AB8" s="63"/>
      <c r="AC8" s="556"/>
      <c r="AD8" s="557"/>
      <c r="AE8" s="25"/>
      <c r="AF8" s="499" t="s">
        <v>134</v>
      </c>
      <c r="AG8" s="501"/>
      <c r="AH8" s="21"/>
      <c r="AI8" s="498" t="s">
        <v>27</v>
      </c>
      <c r="AJ8" s="500"/>
      <c r="AK8" s="500"/>
      <c r="AL8" s="500"/>
      <c r="AM8" s="498" t="s">
        <v>198</v>
      </c>
      <c r="AN8" s="498"/>
      <c r="AO8" s="498"/>
      <c r="AP8" s="498"/>
      <c r="AQ8" s="44"/>
      <c r="AR8" s="515" t="s">
        <v>41</v>
      </c>
      <c r="AS8" s="514"/>
      <c r="AT8" s="2"/>
    </row>
    <row r="9" spans="1:46" ht="18" customHeight="1">
      <c r="A9" s="22"/>
      <c r="B9" s="22"/>
      <c r="C9" s="2"/>
      <c r="D9" s="10"/>
      <c r="E9" s="22"/>
      <c r="F9" s="22"/>
      <c r="G9" s="490" t="s">
        <v>117</v>
      </c>
      <c r="H9" s="490"/>
      <c r="I9" s="22"/>
      <c r="J9" s="22"/>
      <c r="K9" s="18"/>
      <c r="L9" s="2"/>
      <c r="M9" s="22"/>
      <c r="N9" s="22"/>
      <c r="O9" s="2"/>
      <c r="P9" s="436"/>
      <c r="Q9" s="437"/>
      <c r="R9" s="438"/>
      <c r="S9" s="442"/>
      <c r="T9" s="443"/>
      <c r="U9" s="444"/>
      <c r="V9" s="430"/>
      <c r="W9" s="431"/>
      <c r="X9" s="432"/>
      <c r="Y9" s="455" t="s">
        <v>51</v>
      </c>
      <c r="Z9" s="456"/>
      <c r="AA9" s="457"/>
      <c r="AB9" s="48"/>
      <c r="AC9" s="64"/>
      <c r="AD9" s="64"/>
      <c r="AE9" s="2"/>
      <c r="AF9" s="22"/>
      <c r="AG9" s="22"/>
      <c r="AH9" s="2"/>
      <c r="AI9" s="10"/>
      <c r="AJ9" s="22"/>
      <c r="AK9" s="22"/>
      <c r="AL9" s="490" t="s">
        <v>117</v>
      </c>
      <c r="AM9" s="490"/>
      <c r="AN9" s="22"/>
      <c r="AO9" s="22"/>
      <c r="AP9" s="18"/>
      <c r="AQ9" s="2"/>
      <c r="AR9" s="22"/>
      <c r="AS9" s="22"/>
      <c r="AT9" s="2"/>
    </row>
    <row r="10" spans="1:46" ht="18" customHeight="1">
      <c r="A10" s="2"/>
      <c r="B10" s="2"/>
      <c r="C10" s="24"/>
      <c r="D10" s="15"/>
      <c r="E10" s="8"/>
      <c r="F10" s="8"/>
      <c r="G10" s="491" t="s">
        <v>27</v>
      </c>
      <c r="H10" s="491"/>
      <c r="I10" s="8"/>
      <c r="J10" s="8"/>
      <c r="K10" s="34"/>
      <c r="L10" s="2"/>
      <c r="M10" s="2"/>
      <c r="N10" s="2"/>
      <c r="O10" s="2"/>
      <c r="P10" s="433" t="s">
        <v>199</v>
      </c>
      <c r="Q10" s="434"/>
      <c r="R10" s="435"/>
      <c r="S10" s="439"/>
      <c r="T10" s="440"/>
      <c r="U10" s="441"/>
      <c r="V10" s="439"/>
      <c r="W10" s="440"/>
      <c r="X10" s="441"/>
      <c r="Y10" s="427"/>
      <c r="Z10" s="428"/>
      <c r="AA10" s="429"/>
      <c r="AB10" s="48"/>
      <c r="AC10" s="9"/>
      <c r="AD10" s="9"/>
      <c r="AE10" s="2"/>
      <c r="AF10" s="2"/>
      <c r="AG10" s="2"/>
      <c r="AH10" s="24"/>
      <c r="AI10" s="15"/>
      <c r="AJ10" s="8"/>
      <c r="AK10" s="8"/>
      <c r="AL10" s="491" t="s">
        <v>167</v>
      </c>
      <c r="AM10" s="491"/>
      <c r="AN10" s="8"/>
      <c r="AO10" s="8"/>
      <c r="AP10" s="34"/>
      <c r="AQ10" s="2"/>
      <c r="AR10" s="2"/>
      <c r="AS10" s="2"/>
      <c r="AT10" s="2"/>
    </row>
    <row r="11" spans="1:46" ht="18" customHeight="1">
      <c r="A11" s="2"/>
      <c r="B11" s="2"/>
      <c r="C11" s="485"/>
      <c r="D11" s="486"/>
      <c r="E11" s="2"/>
      <c r="F11" s="2"/>
      <c r="G11" s="2"/>
      <c r="H11" s="2"/>
      <c r="I11" s="2"/>
      <c r="J11" s="493"/>
      <c r="K11" s="494"/>
      <c r="L11" s="494"/>
      <c r="M11" s="494"/>
      <c r="N11" s="2"/>
      <c r="O11" s="2"/>
      <c r="P11" s="436"/>
      <c r="Q11" s="437"/>
      <c r="R11" s="438"/>
      <c r="S11" s="442"/>
      <c r="T11" s="443"/>
      <c r="U11" s="444"/>
      <c r="V11" s="442"/>
      <c r="W11" s="443"/>
      <c r="X11" s="444"/>
      <c r="Y11" s="430"/>
      <c r="Z11" s="431"/>
      <c r="AA11" s="432"/>
      <c r="AB11" s="65"/>
      <c r="AC11" s="9"/>
      <c r="AD11" s="9"/>
      <c r="AE11" s="2"/>
      <c r="AF11" s="2"/>
      <c r="AG11" s="2"/>
      <c r="AH11" s="485"/>
      <c r="AI11" s="486"/>
      <c r="AJ11" s="2"/>
      <c r="AK11" s="2"/>
      <c r="AL11" s="2"/>
      <c r="AM11" s="2"/>
      <c r="AN11" s="2"/>
      <c r="AO11" s="493"/>
      <c r="AP11" s="494"/>
      <c r="AQ11" s="494"/>
      <c r="AR11" s="494"/>
      <c r="AS11" s="2"/>
      <c r="AT11" s="2"/>
    </row>
    <row r="12" spans="1:46" ht="18" customHeight="1">
      <c r="A12" s="2"/>
      <c r="B12" s="27"/>
      <c r="C12" s="27"/>
      <c r="D12" s="27"/>
      <c r="E12" s="28"/>
      <c r="F12" s="29"/>
      <c r="G12" s="29"/>
      <c r="H12" s="29"/>
      <c r="I12" s="29"/>
      <c r="J12" s="29"/>
      <c r="K12" s="51"/>
      <c r="L12" s="51"/>
      <c r="M12" s="51"/>
      <c r="N12" s="2"/>
      <c r="O12" s="2"/>
      <c r="P12" s="52"/>
      <c r="Q12" s="52"/>
      <c r="R12" s="52"/>
      <c r="S12" s="29"/>
      <c r="T12" s="29"/>
      <c r="U12" s="29"/>
      <c r="V12" s="29"/>
      <c r="W12" s="29"/>
      <c r="X12" s="29"/>
      <c r="Y12" s="51"/>
      <c r="Z12" s="51"/>
      <c r="AA12" s="51"/>
      <c r="AB12" s="65"/>
      <c r="AC12" s="2"/>
      <c r="AD12" s="2"/>
      <c r="AE12" s="2"/>
      <c r="AF12" s="2"/>
      <c r="AG12" s="2"/>
      <c r="AH12" s="25"/>
      <c r="AI12" s="26"/>
      <c r="AJ12" s="2"/>
      <c r="AK12" s="2"/>
      <c r="AL12" s="2"/>
      <c r="AM12" s="2"/>
      <c r="AN12" s="2"/>
      <c r="AO12" s="2"/>
      <c r="AP12" s="47"/>
      <c r="AQ12" s="47"/>
      <c r="AR12" s="47"/>
      <c r="AS12" s="2"/>
      <c r="AT12" s="2"/>
    </row>
    <row r="13" spans="1:46" ht="18" customHeight="1">
      <c r="A13" s="492" t="s">
        <v>200</v>
      </c>
      <c r="B13" s="492"/>
      <c r="C13" s="492"/>
      <c r="D13" s="27"/>
      <c r="E13" s="28"/>
      <c r="F13" s="29"/>
      <c r="G13" s="29"/>
      <c r="H13" s="29"/>
      <c r="I13" s="29"/>
      <c r="J13" s="29"/>
      <c r="K13" s="51"/>
      <c r="L13" s="51"/>
      <c r="M13" s="51"/>
      <c r="N13" s="9"/>
      <c r="O13" s="554" t="s">
        <v>201</v>
      </c>
      <c r="P13" s="554"/>
      <c r="Q13" s="554"/>
      <c r="R13" s="52"/>
      <c r="S13" s="29"/>
      <c r="T13" s="29"/>
      <c r="U13" s="29"/>
      <c r="V13" s="29"/>
      <c r="W13" s="29"/>
      <c r="X13" s="29"/>
      <c r="Y13" s="51"/>
      <c r="Z13" s="51"/>
      <c r="AA13" s="51"/>
      <c r="AB13" s="65"/>
      <c r="AC13" s="2"/>
      <c r="AD13" s="555" t="s">
        <v>176</v>
      </c>
      <c r="AE13" s="555"/>
      <c r="AF13" s="555"/>
      <c r="AG13" s="2"/>
      <c r="AH13" s="25"/>
      <c r="AI13" s="26"/>
      <c r="AJ13" s="2"/>
      <c r="AK13" s="2"/>
      <c r="AL13" s="2"/>
      <c r="AM13" s="2"/>
      <c r="AN13" s="2"/>
      <c r="AO13" s="2"/>
      <c r="AP13" s="47"/>
      <c r="AQ13" s="47"/>
      <c r="AR13" s="47"/>
      <c r="AS13" s="2"/>
      <c r="AT13" s="2"/>
    </row>
    <row r="14" spans="1:46" ht="18" customHeight="1">
      <c r="A14" s="2"/>
      <c r="B14" s="472"/>
      <c r="C14" s="472"/>
      <c r="D14" s="472"/>
      <c r="E14" s="472"/>
      <c r="F14" s="477"/>
      <c r="G14" s="478"/>
      <c r="H14" s="31"/>
      <c r="I14" s="473"/>
      <c r="J14" s="474"/>
      <c r="K14" s="2"/>
      <c r="L14" s="552"/>
      <c r="M14" s="553"/>
      <c r="N14" s="2"/>
      <c r="O14" s="2"/>
      <c r="P14" s="472"/>
      <c r="Q14" s="472"/>
      <c r="R14" s="472"/>
      <c r="S14" s="472"/>
      <c r="T14" s="552"/>
      <c r="U14" s="553"/>
      <c r="V14" s="31"/>
      <c r="W14" s="473"/>
      <c r="X14" s="474"/>
      <c r="Y14" s="2"/>
      <c r="Z14" s="477"/>
      <c r="AA14" s="478"/>
      <c r="AB14" s="2"/>
      <c r="AC14" s="2"/>
      <c r="AD14" s="2"/>
      <c r="AE14" s="2"/>
      <c r="AF14" s="472"/>
      <c r="AG14" s="472"/>
      <c r="AH14" s="472"/>
      <c r="AI14" s="472"/>
      <c r="AJ14" s="477"/>
      <c r="AK14" s="478"/>
      <c r="AL14" s="31"/>
      <c r="AM14" s="552"/>
      <c r="AN14" s="553"/>
      <c r="AO14" s="2"/>
      <c r="AP14" s="473"/>
      <c r="AQ14" s="474"/>
      <c r="AR14" s="2"/>
      <c r="AS14" s="2"/>
      <c r="AT14" s="2"/>
    </row>
    <row r="15" spans="1:46" ht="18" customHeight="1">
      <c r="A15" s="2"/>
      <c r="B15" s="445"/>
      <c r="C15" s="446"/>
      <c r="D15" s="447"/>
      <c r="E15" s="452" t="str">
        <f>HYPERLINK(B17)</f>
        <v>箕面</v>
      </c>
      <c r="F15" s="453"/>
      <c r="G15" s="454"/>
      <c r="H15" s="452" t="str">
        <f>HYPERLINK(B19)</f>
        <v>南大阪</v>
      </c>
      <c r="I15" s="453"/>
      <c r="J15" s="454"/>
      <c r="K15" s="452" t="str">
        <f>HYPERLINK(B21)</f>
        <v>枚方</v>
      </c>
      <c r="L15" s="453"/>
      <c r="M15" s="454"/>
      <c r="N15" s="2"/>
      <c r="O15" s="50"/>
      <c r="P15" s="445"/>
      <c r="Q15" s="446"/>
      <c r="R15" s="447"/>
      <c r="S15" s="452" t="str">
        <f>HYPERLINK(P17)</f>
        <v>寝屋川</v>
      </c>
      <c r="T15" s="453"/>
      <c r="U15" s="454"/>
      <c r="V15" s="452" t="str">
        <f>HYPERLINK(P19)</f>
        <v>八尾</v>
      </c>
      <c r="W15" s="453"/>
      <c r="X15" s="454"/>
      <c r="Y15" s="452" t="str">
        <f>HYPERLINK(P21)</f>
        <v>合同B</v>
      </c>
      <c r="Z15" s="453"/>
      <c r="AA15" s="454"/>
      <c r="AB15" s="2"/>
      <c r="AC15" s="2"/>
      <c r="AD15" s="2"/>
      <c r="AE15" s="22"/>
      <c r="AF15" s="445"/>
      <c r="AG15" s="446"/>
      <c r="AH15" s="447"/>
      <c r="AI15" s="452" t="str">
        <f>HYPERLINK(AF17)</f>
        <v>大阪中央</v>
      </c>
      <c r="AJ15" s="453"/>
      <c r="AK15" s="454"/>
      <c r="AL15" s="452" t="str">
        <f>HYPERLINK(AF19)</f>
        <v>高槻</v>
      </c>
      <c r="AM15" s="453"/>
      <c r="AN15" s="454"/>
      <c r="AO15" s="452" t="str">
        <f>HYPERLINK(AF21)</f>
        <v>吹田Ⅱ</v>
      </c>
      <c r="AP15" s="453"/>
      <c r="AQ15" s="454"/>
      <c r="AR15" s="50"/>
      <c r="AS15" s="50"/>
      <c r="AT15" s="50"/>
    </row>
    <row r="16" spans="1:46" ht="18" customHeight="1">
      <c r="A16" s="2"/>
      <c r="B16" s="449"/>
      <c r="C16" s="450"/>
      <c r="D16" s="451"/>
      <c r="E16" s="455"/>
      <c r="F16" s="456"/>
      <c r="G16" s="457"/>
      <c r="H16" s="455"/>
      <c r="I16" s="456"/>
      <c r="J16" s="457"/>
      <c r="K16" s="455"/>
      <c r="L16" s="456"/>
      <c r="M16" s="457"/>
      <c r="N16" s="39"/>
      <c r="O16" s="50"/>
      <c r="P16" s="449"/>
      <c r="Q16" s="450"/>
      <c r="R16" s="451"/>
      <c r="S16" s="455"/>
      <c r="T16" s="456"/>
      <c r="U16" s="457"/>
      <c r="V16" s="455"/>
      <c r="W16" s="456"/>
      <c r="X16" s="457"/>
      <c r="Y16" s="455"/>
      <c r="Z16" s="456"/>
      <c r="AA16" s="457"/>
      <c r="AB16" s="2"/>
      <c r="AC16" s="2"/>
      <c r="AD16" s="2"/>
      <c r="AE16" s="50"/>
      <c r="AF16" s="449"/>
      <c r="AG16" s="450"/>
      <c r="AH16" s="451"/>
      <c r="AI16" s="455"/>
      <c r="AJ16" s="456"/>
      <c r="AK16" s="457"/>
      <c r="AL16" s="455"/>
      <c r="AM16" s="456"/>
      <c r="AN16" s="457"/>
      <c r="AO16" s="455"/>
      <c r="AP16" s="456"/>
      <c r="AQ16" s="457"/>
      <c r="AR16" s="50"/>
      <c r="AS16" s="50"/>
      <c r="AT16" s="50"/>
    </row>
    <row r="17" spans="1:46" ht="18" customHeight="1">
      <c r="A17" s="2"/>
      <c r="B17" s="433" t="s">
        <v>34</v>
      </c>
      <c r="C17" s="434"/>
      <c r="D17" s="435"/>
      <c r="E17" s="427"/>
      <c r="F17" s="428"/>
      <c r="G17" s="429"/>
      <c r="H17" s="445" t="s">
        <v>106</v>
      </c>
      <c r="I17" s="446"/>
      <c r="J17" s="447"/>
      <c r="K17" s="445" t="s">
        <v>108</v>
      </c>
      <c r="L17" s="446"/>
      <c r="M17" s="447"/>
      <c r="N17" s="2"/>
      <c r="O17" s="50"/>
      <c r="P17" s="433" t="s">
        <v>152</v>
      </c>
      <c r="Q17" s="434"/>
      <c r="R17" s="435"/>
      <c r="S17" s="427"/>
      <c r="T17" s="428"/>
      <c r="U17" s="429"/>
      <c r="V17" s="445" t="s">
        <v>106</v>
      </c>
      <c r="W17" s="446"/>
      <c r="X17" s="447"/>
      <c r="Y17" s="445" t="s">
        <v>108</v>
      </c>
      <c r="Z17" s="446"/>
      <c r="AA17" s="447"/>
      <c r="AB17" s="39"/>
      <c r="AC17" s="7"/>
      <c r="AD17" s="2"/>
      <c r="AE17" s="50"/>
      <c r="AF17" s="433" t="s">
        <v>150</v>
      </c>
      <c r="AG17" s="434"/>
      <c r="AH17" s="435"/>
      <c r="AI17" s="427"/>
      <c r="AJ17" s="428"/>
      <c r="AK17" s="429"/>
      <c r="AL17" s="445" t="s">
        <v>106</v>
      </c>
      <c r="AM17" s="446"/>
      <c r="AN17" s="447"/>
      <c r="AO17" s="445" t="s">
        <v>108</v>
      </c>
      <c r="AP17" s="446"/>
      <c r="AQ17" s="447"/>
      <c r="AR17" s="50"/>
      <c r="AS17" s="50"/>
      <c r="AT17" s="50"/>
    </row>
    <row r="18" spans="1:46" ht="18" customHeight="1">
      <c r="A18" s="2"/>
      <c r="B18" s="436"/>
      <c r="C18" s="437"/>
      <c r="D18" s="438"/>
      <c r="E18" s="430"/>
      <c r="F18" s="431"/>
      <c r="G18" s="432"/>
      <c r="H18" s="455" t="s">
        <v>51</v>
      </c>
      <c r="I18" s="456"/>
      <c r="J18" s="457"/>
      <c r="K18" s="455" t="s">
        <v>116</v>
      </c>
      <c r="L18" s="456"/>
      <c r="M18" s="457"/>
      <c r="N18" s="2"/>
      <c r="O18" s="2"/>
      <c r="P18" s="436"/>
      <c r="Q18" s="437"/>
      <c r="R18" s="438"/>
      <c r="S18" s="430"/>
      <c r="T18" s="431"/>
      <c r="U18" s="432"/>
      <c r="V18" s="455" t="s">
        <v>109</v>
      </c>
      <c r="W18" s="456"/>
      <c r="X18" s="457"/>
      <c r="Y18" s="455" t="s">
        <v>83</v>
      </c>
      <c r="Z18" s="456"/>
      <c r="AA18" s="457"/>
      <c r="AB18" s="2"/>
      <c r="AC18" s="2"/>
      <c r="AD18" s="2"/>
      <c r="AE18" s="50"/>
      <c r="AF18" s="436"/>
      <c r="AG18" s="437"/>
      <c r="AH18" s="438"/>
      <c r="AI18" s="430"/>
      <c r="AJ18" s="431"/>
      <c r="AK18" s="432"/>
      <c r="AL18" s="455" t="s">
        <v>23</v>
      </c>
      <c r="AM18" s="456"/>
      <c r="AN18" s="457"/>
      <c r="AO18" s="455" t="s">
        <v>25</v>
      </c>
      <c r="AP18" s="456"/>
      <c r="AQ18" s="457"/>
      <c r="AR18" s="50"/>
      <c r="AS18" s="50"/>
      <c r="AT18" s="50"/>
    </row>
    <row r="19" spans="1:46" ht="18" customHeight="1">
      <c r="A19" s="2"/>
      <c r="B19" s="433" t="s">
        <v>116</v>
      </c>
      <c r="C19" s="434"/>
      <c r="D19" s="435"/>
      <c r="E19" s="439"/>
      <c r="F19" s="440"/>
      <c r="G19" s="441"/>
      <c r="H19" s="427"/>
      <c r="I19" s="428"/>
      <c r="J19" s="429"/>
      <c r="K19" s="445" t="s">
        <v>117</v>
      </c>
      <c r="L19" s="446"/>
      <c r="M19" s="447"/>
      <c r="N19" s="53"/>
      <c r="O19" s="2"/>
      <c r="P19" s="433" t="s">
        <v>83</v>
      </c>
      <c r="Q19" s="434"/>
      <c r="R19" s="435"/>
      <c r="S19" s="439"/>
      <c r="T19" s="440"/>
      <c r="U19" s="441"/>
      <c r="V19" s="427"/>
      <c r="W19" s="428"/>
      <c r="X19" s="429"/>
      <c r="Y19" s="445" t="s">
        <v>117</v>
      </c>
      <c r="Z19" s="446"/>
      <c r="AA19" s="447"/>
      <c r="AB19" s="2"/>
      <c r="AC19" s="2"/>
      <c r="AD19" s="2"/>
      <c r="AE19" s="2"/>
      <c r="AF19" s="433" t="s">
        <v>25</v>
      </c>
      <c r="AG19" s="434"/>
      <c r="AH19" s="435"/>
      <c r="AI19" s="439"/>
      <c r="AJ19" s="440"/>
      <c r="AK19" s="441"/>
      <c r="AL19" s="427"/>
      <c r="AM19" s="428"/>
      <c r="AN19" s="429"/>
      <c r="AO19" s="445" t="s">
        <v>117</v>
      </c>
      <c r="AP19" s="446"/>
      <c r="AQ19" s="447"/>
      <c r="AR19" s="2"/>
      <c r="AS19" s="2"/>
      <c r="AT19" s="2"/>
    </row>
    <row r="20" spans="1:46" ht="18" customHeight="1">
      <c r="A20" s="2"/>
      <c r="B20" s="436"/>
      <c r="C20" s="437"/>
      <c r="D20" s="438"/>
      <c r="E20" s="442"/>
      <c r="F20" s="443"/>
      <c r="G20" s="444"/>
      <c r="H20" s="430"/>
      <c r="I20" s="431"/>
      <c r="J20" s="432"/>
      <c r="K20" s="455" t="s">
        <v>34</v>
      </c>
      <c r="L20" s="456"/>
      <c r="M20" s="457"/>
      <c r="N20" s="22"/>
      <c r="O20" s="2"/>
      <c r="P20" s="436"/>
      <c r="Q20" s="437"/>
      <c r="R20" s="438"/>
      <c r="S20" s="442"/>
      <c r="T20" s="443"/>
      <c r="U20" s="444"/>
      <c r="V20" s="430"/>
      <c r="W20" s="431"/>
      <c r="X20" s="432"/>
      <c r="Y20" s="455" t="s">
        <v>152</v>
      </c>
      <c r="Z20" s="456"/>
      <c r="AA20" s="457"/>
      <c r="AB20" s="479"/>
      <c r="AC20" s="480"/>
      <c r="AD20" s="2"/>
      <c r="AE20" s="25"/>
      <c r="AF20" s="436"/>
      <c r="AG20" s="437"/>
      <c r="AH20" s="438"/>
      <c r="AI20" s="442"/>
      <c r="AJ20" s="443"/>
      <c r="AK20" s="444"/>
      <c r="AL20" s="430"/>
      <c r="AM20" s="431"/>
      <c r="AN20" s="432"/>
      <c r="AO20" s="455" t="s">
        <v>150</v>
      </c>
      <c r="AP20" s="456"/>
      <c r="AQ20" s="457"/>
      <c r="AR20" s="5"/>
      <c r="AS20" s="5"/>
      <c r="AT20" s="2"/>
    </row>
    <row r="21" spans="1:46" ht="18" customHeight="1">
      <c r="A21" s="2"/>
      <c r="B21" s="433" t="s">
        <v>51</v>
      </c>
      <c r="C21" s="434"/>
      <c r="D21" s="435"/>
      <c r="E21" s="439"/>
      <c r="F21" s="440"/>
      <c r="G21" s="441"/>
      <c r="H21" s="439"/>
      <c r="I21" s="440"/>
      <c r="J21" s="441"/>
      <c r="K21" s="427"/>
      <c r="L21" s="428"/>
      <c r="M21" s="429"/>
      <c r="N21" s="2"/>
      <c r="O21" s="2"/>
      <c r="P21" s="433" t="s">
        <v>109</v>
      </c>
      <c r="Q21" s="434"/>
      <c r="R21" s="435"/>
      <c r="S21" s="439"/>
      <c r="T21" s="440"/>
      <c r="U21" s="441"/>
      <c r="V21" s="439"/>
      <c r="W21" s="440"/>
      <c r="X21" s="441"/>
      <c r="Y21" s="427"/>
      <c r="Z21" s="428"/>
      <c r="AA21" s="429"/>
      <c r="AB21" s="22"/>
      <c r="AC21" s="22"/>
      <c r="AD21" s="2"/>
      <c r="AE21" s="2"/>
      <c r="AF21" s="433" t="s">
        <v>126</v>
      </c>
      <c r="AG21" s="434"/>
      <c r="AH21" s="435"/>
      <c r="AI21" s="439"/>
      <c r="AJ21" s="440"/>
      <c r="AK21" s="441"/>
      <c r="AL21" s="439"/>
      <c r="AM21" s="440"/>
      <c r="AN21" s="441"/>
      <c r="AO21" s="427"/>
      <c r="AP21" s="428"/>
      <c r="AQ21" s="429"/>
      <c r="AR21" s="22"/>
      <c r="AS21" s="22"/>
      <c r="AT21" s="2"/>
    </row>
    <row r="22" spans="1:46" ht="18" customHeight="1">
      <c r="A22" s="2"/>
      <c r="B22" s="436"/>
      <c r="C22" s="437"/>
      <c r="D22" s="438"/>
      <c r="E22" s="442"/>
      <c r="F22" s="443"/>
      <c r="G22" s="444"/>
      <c r="H22" s="442"/>
      <c r="I22" s="443"/>
      <c r="J22" s="444"/>
      <c r="K22" s="430"/>
      <c r="L22" s="431"/>
      <c r="M22" s="432"/>
      <c r="N22" s="2"/>
      <c r="O22" s="2"/>
      <c r="P22" s="436"/>
      <c r="Q22" s="437"/>
      <c r="R22" s="438"/>
      <c r="S22" s="442"/>
      <c r="T22" s="443"/>
      <c r="U22" s="444"/>
      <c r="V22" s="442"/>
      <c r="W22" s="443"/>
      <c r="X22" s="444"/>
      <c r="Y22" s="430"/>
      <c r="Z22" s="431"/>
      <c r="AA22" s="432"/>
      <c r="AB22" s="2"/>
      <c r="AC22" s="2"/>
      <c r="AD22" s="2"/>
      <c r="AE22" s="2"/>
      <c r="AF22" s="436"/>
      <c r="AG22" s="437"/>
      <c r="AH22" s="438"/>
      <c r="AI22" s="442"/>
      <c r="AJ22" s="443"/>
      <c r="AK22" s="444"/>
      <c r="AL22" s="442"/>
      <c r="AM22" s="443"/>
      <c r="AN22" s="444"/>
      <c r="AO22" s="430"/>
      <c r="AP22" s="431"/>
      <c r="AQ22" s="432"/>
      <c r="AR22" s="2"/>
      <c r="AS22" s="2"/>
      <c r="AT22" s="2"/>
    </row>
    <row r="23" spans="1:46" ht="18" customHeight="1">
      <c r="A23" s="2"/>
      <c r="B23" s="27"/>
      <c r="C23" s="27"/>
      <c r="D23" s="27"/>
      <c r="E23" s="28"/>
      <c r="F23" s="28"/>
      <c r="G23" s="28"/>
      <c r="H23" s="28"/>
      <c r="I23" s="28"/>
      <c r="J23" s="28"/>
      <c r="K23" s="7"/>
      <c r="L23" s="7"/>
      <c r="M23" s="7"/>
      <c r="N23" s="2"/>
      <c r="O23" s="2"/>
      <c r="P23" s="27"/>
      <c r="Q23" s="27"/>
      <c r="R23" s="27"/>
      <c r="S23" s="28"/>
      <c r="T23" s="28"/>
      <c r="U23" s="28"/>
      <c r="V23" s="28"/>
      <c r="W23" s="28"/>
      <c r="X23" s="28"/>
      <c r="Y23" s="7"/>
      <c r="Z23" s="7"/>
      <c r="AA23" s="7"/>
      <c r="AB23" s="2"/>
      <c r="AC23" s="2"/>
      <c r="AD23" s="2"/>
      <c r="AE23" s="2"/>
      <c r="AF23" s="27"/>
      <c r="AG23" s="27"/>
      <c r="AH23" s="27"/>
      <c r="AI23" s="28"/>
      <c r="AJ23" s="28"/>
      <c r="AK23" s="29"/>
      <c r="AL23" s="29"/>
      <c r="AM23" s="29"/>
      <c r="AN23" s="29"/>
      <c r="AO23" s="7"/>
      <c r="AP23" s="7"/>
      <c r="AQ23" s="7"/>
      <c r="AR23" s="2"/>
      <c r="AS23" s="2"/>
      <c r="AT23" s="2"/>
    </row>
    <row r="24" spans="1:46" ht="18" customHeight="1">
      <c r="A24" s="550" t="s">
        <v>166</v>
      </c>
      <c r="B24" s="550"/>
      <c r="C24" s="550"/>
      <c r="D24" s="32"/>
      <c r="E24" s="32"/>
      <c r="F24" s="533"/>
      <c r="G24" s="534"/>
      <c r="H24" s="522"/>
      <c r="I24" s="523"/>
      <c r="J24" s="523"/>
      <c r="K24" s="2"/>
      <c r="L24" s="533"/>
      <c r="M24" s="534"/>
      <c r="N24" s="2"/>
      <c r="O24" s="487" t="s">
        <v>178</v>
      </c>
      <c r="P24" s="487"/>
      <c r="Q24" s="487"/>
      <c r="R24" s="30"/>
      <c r="S24" s="30"/>
      <c r="T24" s="30"/>
      <c r="U24" s="533"/>
      <c r="V24" s="534"/>
      <c r="W24" s="522"/>
      <c r="X24" s="523"/>
      <c r="Y24" s="5"/>
      <c r="Z24" s="2"/>
      <c r="AA24" s="535"/>
      <c r="AB24" s="534"/>
      <c r="AC24" s="2"/>
      <c r="AD24" s="2"/>
      <c r="AE24" s="2"/>
      <c r="AF24" s="551" t="s">
        <v>202</v>
      </c>
      <c r="AG24" s="551"/>
      <c r="AH24" s="551"/>
      <c r="AI24" s="551"/>
      <c r="AJ24" s="4"/>
      <c r="AK24" s="541"/>
      <c r="AL24" s="542"/>
      <c r="AM24" s="542"/>
      <c r="AN24" s="542"/>
      <c r="AO24" s="2"/>
      <c r="AP24" s="2"/>
      <c r="AQ24" s="2"/>
      <c r="AR24" s="2"/>
      <c r="AS24" s="2"/>
      <c r="AT24" s="2"/>
    </row>
    <row r="25" spans="1:46" ht="18" customHeight="1">
      <c r="A25" s="2"/>
      <c r="B25" s="2"/>
      <c r="C25" s="2"/>
      <c r="D25" s="509"/>
      <c r="E25" s="510"/>
      <c r="F25" s="8"/>
      <c r="G25" s="2"/>
      <c r="H25" s="9"/>
      <c r="I25" s="10"/>
      <c r="J25" s="8"/>
      <c r="K25" s="8"/>
      <c r="L25" s="506"/>
      <c r="M25" s="508"/>
      <c r="N25" s="2"/>
      <c r="O25" s="2"/>
      <c r="P25" s="2"/>
      <c r="Q25" s="2"/>
      <c r="R25" s="2"/>
      <c r="S25" s="56"/>
      <c r="T25" s="56"/>
      <c r="U25" s="2"/>
      <c r="V25" s="2"/>
      <c r="W25" s="9"/>
      <c r="X25" s="10"/>
      <c r="Y25" s="2"/>
      <c r="Z25" s="2"/>
      <c r="AA25" s="546"/>
      <c r="AB25" s="547"/>
      <c r="AC25" s="2"/>
      <c r="AD25" s="2"/>
      <c r="AE25" s="2"/>
      <c r="AF25" s="2"/>
      <c r="AG25" s="2"/>
      <c r="AH25" s="509"/>
      <c r="AI25" s="510"/>
      <c r="AJ25" s="2"/>
      <c r="AK25" s="2"/>
      <c r="AL25" s="18"/>
      <c r="AM25" s="8"/>
      <c r="AN25" s="8"/>
      <c r="AO25" s="8"/>
      <c r="AP25" s="506"/>
      <c r="AQ25" s="508"/>
      <c r="AR25" s="2"/>
      <c r="AS25" s="2"/>
      <c r="AT25" s="2"/>
    </row>
    <row r="26" spans="1:46" ht="18" customHeight="1">
      <c r="A26" s="2"/>
      <c r="B26" s="2"/>
      <c r="C26" s="2"/>
      <c r="D26" s="33"/>
      <c r="E26" s="19"/>
      <c r="F26" s="9"/>
      <c r="G26" s="19"/>
      <c r="H26" s="511" t="s">
        <v>41</v>
      </c>
      <c r="I26" s="511"/>
      <c r="J26" s="2"/>
      <c r="K26" s="2"/>
      <c r="L26" s="49"/>
      <c r="M26" s="2"/>
      <c r="N26" s="2"/>
      <c r="O26" s="2"/>
      <c r="P26" s="2"/>
      <c r="Q26" s="2"/>
      <c r="R26" s="2"/>
      <c r="S26" s="17"/>
      <c r="T26" s="57"/>
      <c r="U26" s="19"/>
      <c r="V26" s="19"/>
      <c r="W26" s="511" t="s">
        <v>23</v>
      </c>
      <c r="X26" s="548"/>
      <c r="Y26" s="19"/>
      <c r="Z26" s="19"/>
      <c r="AA26" s="49"/>
      <c r="AB26" s="6"/>
      <c r="AC26" s="2"/>
      <c r="AD26" s="2"/>
      <c r="AE26" s="2"/>
      <c r="AF26" s="2"/>
      <c r="AG26" s="2"/>
      <c r="AH26" s="6"/>
      <c r="AI26" s="12"/>
      <c r="AJ26" s="19"/>
      <c r="AK26" s="19"/>
      <c r="AL26" s="549" t="s">
        <v>182</v>
      </c>
      <c r="AM26" s="489"/>
      <c r="AN26" s="2"/>
      <c r="AO26" s="2"/>
      <c r="AP26" s="19"/>
      <c r="AQ26" s="10"/>
      <c r="AR26" s="2"/>
      <c r="AS26" s="2"/>
      <c r="AT26" s="2"/>
    </row>
    <row r="27" spans="1:46" ht="18" customHeight="1">
      <c r="A27" s="2"/>
      <c r="B27" s="13"/>
      <c r="C27" s="14"/>
      <c r="D27" s="34"/>
      <c r="E27" s="8"/>
      <c r="F27" s="35"/>
      <c r="G27" s="509" t="s">
        <v>119</v>
      </c>
      <c r="H27" s="496"/>
      <c r="I27" s="496"/>
      <c r="J27" s="496"/>
      <c r="K27" s="14"/>
      <c r="L27" s="34"/>
      <c r="M27" s="8"/>
      <c r="N27" s="39"/>
      <c r="O27" s="7"/>
      <c r="P27" s="2"/>
      <c r="Q27" s="13"/>
      <c r="R27" s="16"/>
      <c r="S27" s="9"/>
      <c r="T27" s="10"/>
      <c r="U27" s="39"/>
      <c r="V27" s="509" t="s">
        <v>119</v>
      </c>
      <c r="W27" s="496"/>
      <c r="X27" s="496"/>
      <c r="Y27" s="496"/>
      <c r="Z27" s="16"/>
      <c r="AA27" s="18"/>
      <c r="AB27" s="9"/>
      <c r="AC27" s="39"/>
      <c r="AD27" s="7"/>
      <c r="AE27" s="2"/>
      <c r="AF27" s="13"/>
      <c r="AG27" s="16"/>
      <c r="AH27" s="2"/>
      <c r="AI27" s="10"/>
      <c r="AJ27" s="39"/>
      <c r="AK27" s="509" t="s">
        <v>119</v>
      </c>
      <c r="AL27" s="496"/>
      <c r="AM27" s="496"/>
      <c r="AN27" s="496"/>
      <c r="AO27" s="16"/>
      <c r="AP27" s="9"/>
      <c r="AQ27" s="10"/>
      <c r="AR27" s="39"/>
      <c r="AS27" s="7"/>
      <c r="AT27" s="2"/>
    </row>
    <row r="28" spans="1:46" ht="18" customHeight="1">
      <c r="A28" s="2"/>
      <c r="B28" s="36"/>
      <c r="C28" s="10"/>
      <c r="D28" s="489" t="s">
        <v>134</v>
      </c>
      <c r="E28" s="544"/>
      <c r="F28" s="9"/>
      <c r="G28" s="38"/>
      <c r="H28" s="2"/>
      <c r="I28" s="2"/>
      <c r="J28" s="33"/>
      <c r="K28" s="9"/>
      <c r="L28" s="489" t="s">
        <v>23</v>
      </c>
      <c r="M28" s="480"/>
      <c r="N28" s="49"/>
      <c r="O28" s="2"/>
      <c r="P28" s="2"/>
      <c r="Q28" s="46"/>
      <c r="R28" s="19"/>
      <c r="S28" s="511" t="s">
        <v>70</v>
      </c>
      <c r="T28" s="512"/>
      <c r="U28" s="19"/>
      <c r="V28" s="38"/>
      <c r="W28" s="2"/>
      <c r="X28" s="2"/>
      <c r="Y28" s="33"/>
      <c r="Z28" s="19"/>
      <c r="AA28" s="511" t="s">
        <v>58</v>
      </c>
      <c r="AB28" s="512"/>
      <c r="AC28" s="49"/>
      <c r="AD28" s="2"/>
      <c r="AE28" s="2"/>
      <c r="AF28" s="40"/>
      <c r="AG28" s="12"/>
      <c r="AH28" s="511" t="s">
        <v>25</v>
      </c>
      <c r="AI28" s="512"/>
      <c r="AJ28" s="19"/>
      <c r="AK28" s="38"/>
      <c r="AL28" s="2"/>
      <c r="AM28" s="2"/>
      <c r="AN28" s="6"/>
      <c r="AO28" s="12"/>
      <c r="AP28" s="511" t="s">
        <v>62</v>
      </c>
      <c r="AQ28" s="545"/>
      <c r="AR28" s="49"/>
      <c r="AS28" s="2"/>
      <c r="AT28" s="2"/>
    </row>
    <row r="29" spans="1:46" ht="18" customHeight="1">
      <c r="A29" s="2"/>
      <c r="B29" s="18"/>
      <c r="C29" s="495" t="s">
        <v>106</v>
      </c>
      <c r="D29" s="496"/>
      <c r="E29" s="496"/>
      <c r="F29" s="497"/>
      <c r="G29" s="10"/>
      <c r="H29" s="2"/>
      <c r="I29" s="2"/>
      <c r="J29" s="18"/>
      <c r="K29" s="2"/>
      <c r="L29" s="490" t="s">
        <v>108</v>
      </c>
      <c r="M29" s="490"/>
      <c r="N29" s="18"/>
      <c r="O29" s="2"/>
      <c r="P29" s="2"/>
      <c r="Q29" s="18"/>
      <c r="R29" s="495" t="s">
        <v>106</v>
      </c>
      <c r="S29" s="496"/>
      <c r="T29" s="496"/>
      <c r="U29" s="497"/>
      <c r="V29" s="10"/>
      <c r="W29" s="2"/>
      <c r="X29" s="2"/>
      <c r="Y29" s="18"/>
      <c r="Z29" s="2"/>
      <c r="AA29" s="490" t="s">
        <v>108</v>
      </c>
      <c r="AB29" s="490"/>
      <c r="AC29" s="18"/>
      <c r="AD29" s="2"/>
      <c r="AE29" s="2"/>
      <c r="AF29" s="18"/>
      <c r="AG29" s="495" t="s">
        <v>106</v>
      </c>
      <c r="AH29" s="496"/>
      <c r="AI29" s="496"/>
      <c r="AJ29" s="497"/>
      <c r="AK29" s="10"/>
      <c r="AL29" s="2"/>
      <c r="AM29" s="2"/>
      <c r="AN29" s="18"/>
      <c r="AO29" s="2"/>
      <c r="AP29" s="490" t="s">
        <v>108</v>
      </c>
      <c r="AQ29" s="490"/>
      <c r="AR29" s="18"/>
      <c r="AS29" s="2"/>
      <c r="AT29" s="2"/>
    </row>
    <row r="30" spans="1:46" ht="18" customHeight="1">
      <c r="A30" s="2"/>
      <c r="B30" s="498" t="s">
        <v>27</v>
      </c>
      <c r="C30" s="501"/>
      <c r="D30" s="21"/>
      <c r="E30" s="499" t="s">
        <v>51</v>
      </c>
      <c r="F30" s="500"/>
      <c r="G30" s="500"/>
      <c r="H30" s="500"/>
      <c r="I30" s="21"/>
      <c r="J30" s="515" t="s">
        <v>152</v>
      </c>
      <c r="K30" s="514"/>
      <c r="L30" s="44"/>
      <c r="M30" s="44"/>
      <c r="N30" s="499" t="s">
        <v>39</v>
      </c>
      <c r="O30" s="501"/>
      <c r="P30" s="2"/>
      <c r="Q30" s="498" t="s">
        <v>203</v>
      </c>
      <c r="R30" s="501"/>
      <c r="S30" s="21"/>
      <c r="T30" s="499" t="s">
        <v>18</v>
      </c>
      <c r="U30" s="500"/>
      <c r="V30" s="500"/>
      <c r="W30" s="500"/>
      <c r="X30" s="21"/>
      <c r="Y30" s="498" t="s">
        <v>83</v>
      </c>
      <c r="Z30" s="501"/>
      <c r="AA30" s="44"/>
      <c r="AB30" s="44"/>
      <c r="AC30" s="499" t="s">
        <v>109</v>
      </c>
      <c r="AD30" s="501"/>
      <c r="AE30" s="25"/>
      <c r="AF30" s="498" t="s">
        <v>204</v>
      </c>
      <c r="AG30" s="543"/>
      <c r="AH30" s="21"/>
      <c r="AI30" s="513" t="s">
        <v>78</v>
      </c>
      <c r="AJ30" s="516"/>
      <c r="AK30" s="516"/>
      <c r="AL30" s="516"/>
      <c r="AM30" s="498" t="s">
        <v>150</v>
      </c>
      <c r="AN30" s="498"/>
      <c r="AO30" s="498"/>
      <c r="AP30" s="498"/>
      <c r="AQ30" s="44"/>
      <c r="AR30" s="499" t="s">
        <v>180</v>
      </c>
      <c r="AS30" s="501"/>
      <c r="AT30" s="2"/>
    </row>
    <row r="31" spans="1:46" ht="18" customHeight="1">
      <c r="A31" s="2"/>
      <c r="B31" s="22"/>
      <c r="C31" s="22"/>
      <c r="D31" s="2"/>
      <c r="E31" s="10"/>
      <c r="F31" s="22"/>
      <c r="G31" s="509" t="s">
        <v>117</v>
      </c>
      <c r="H31" s="496"/>
      <c r="I31" s="496"/>
      <c r="J31" s="496"/>
      <c r="K31" s="22"/>
      <c r="L31" s="18"/>
      <c r="M31" s="2"/>
      <c r="N31" s="22"/>
      <c r="O31" s="22"/>
      <c r="P31" s="2"/>
      <c r="Q31" s="22"/>
      <c r="R31" s="22"/>
      <c r="S31" s="2"/>
      <c r="T31" s="10"/>
      <c r="U31" s="22"/>
      <c r="V31" s="509" t="s">
        <v>117</v>
      </c>
      <c r="W31" s="496"/>
      <c r="X31" s="496"/>
      <c r="Y31" s="496"/>
      <c r="Z31" s="22"/>
      <c r="AA31" s="18"/>
      <c r="AB31" s="2"/>
      <c r="AC31" s="22"/>
      <c r="AD31" s="22"/>
      <c r="AE31" s="2"/>
      <c r="AF31" s="22"/>
      <c r="AG31" s="22"/>
      <c r="AH31" s="2"/>
      <c r="AI31" s="10"/>
      <c r="AJ31" s="22"/>
      <c r="AK31" s="22"/>
      <c r="AL31" s="490" t="s">
        <v>117</v>
      </c>
      <c r="AM31" s="490"/>
      <c r="AN31" s="22"/>
      <c r="AO31" s="22"/>
      <c r="AP31" s="18"/>
      <c r="AQ31" s="2"/>
      <c r="AR31" s="22"/>
      <c r="AS31" s="22"/>
      <c r="AT31" s="2"/>
    </row>
    <row r="32" spans="1:46" ht="18" customHeight="1">
      <c r="A32" s="2"/>
      <c r="B32" s="2"/>
      <c r="C32" s="2"/>
      <c r="D32" s="24"/>
      <c r="E32" s="15"/>
      <c r="F32" s="8"/>
      <c r="G32" s="8"/>
      <c r="H32" s="491" t="s">
        <v>27</v>
      </c>
      <c r="I32" s="491"/>
      <c r="J32" s="8"/>
      <c r="K32" s="8"/>
      <c r="L32" s="34"/>
      <c r="M32" s="2"/>
      <c r="N32" s="2"/>
      <c r="O32" s="2"/>
      <c r="P32" s="2"/>
      <c r="Q32" s="2"/>
      <c r="R32" s="2"/>
      <c r="S32" s="58"/>
      <c r="T32" s="15"/>
      <c r="U32" s="8"/>
      <c r="V32" s="8"/>
      <c r="W32" s="491" t="s">
        <v>112</v>
      </c>
      <c r="X32" s="491"/>
      <c r="Y32" s="8"/>
      <c r="Z32" s="8"/>
      <c r="AA32" s="34"/>
      <c r="AB32" s="6"/>
      <c r="AC32" s="2"/>
      <c r="AD32" s="2"/>
      <c r="AE32" s="2"/>
      <c r="AF32" s="2"/>
      <c r="AG32" s="2"/>
      <c r="AH32" s="24"/>
      <c r="AI32" s="15"/>
      <c r="AJ32" s="8"/>
      <c r="AK32" s="8"/>
      <c r="AL32" s="491" t="s">
        <v>53</v>
      </c>
      <c r="AM32" s="491"/>
      <c r="AN32" s="8"/>
      <c r="AO32" s="8"/>
      <c r="AP32" s="34"/>
      <c r="AQ32" s="2"/>
      <c r="AR32" s="2"/>
      <c r="AS32" s="2"/>
      <c r="AT32" s="2"/>
    </row>
    <row r="33" spans="1:46" ht="18" customHeight="1">
      <c r="A33" s="2"/>
      <c r="B33" s="2"/>
      <c r="C33" s="2"/>
      <c r="D33" s="24"/>
      <c r="E33" s="2"/>
      <c r="F33" s="2"/>
      <c r="G33" s="2"/>
      <c r="H33" s="23"/>
      <c r="I33" s="23"/>
      <c r="J33" s="2"/>
      <c r="K33" s="2"/>
      <c r="L33" s="2"/>
      <c r="M33" s="2"/>
      <c r="N33" s="2"/>
      <c r="O33" s="2"/>
      <c r="P33" s="2"/>
      <c r="Q33" s="2"/>
      <c r="R33" s="2"/>
      <c r="S33" s="58"/>
      <c r="T33" s="2"/>
      <c r="U33" s="2"/>
      <c r="V33" s="2"/>
      <c r="W33" s="23"/>
      <c r="X33" s="23"/>
      <c r="Y33" s="2"/>
      <c r="Z33" s="2"/>
      <c r="AA33" s="2"/>
      <c r="AB33" s="6"/>
      <c r="AC33" s="2"/>
      <c r="AD33" s="2"/>
      <c r="AE33" s="2"/>
      <c r="AF33" s="2"/>
      <c r="AG33" s="2"/>
      <c r="AH33" s="24"/>
      <c r="AI33" s="2"/>
      <c r="AJ33" s="2"/>
      <c r="AK33" s="2"/>
      <c r="AL33" s="23"/>
      <c r="AM33" s="23"/>
      <c r="AN33" s="2"/>
      <c r="AO33" s="2"/>
      <c r="AP33" s="2"/>
      <c r="AQ33" s="2"/>
      <c r="AR33" s="2"/>
      <c r="AS33" s="2"/>
      <c r="AT33" s="2"/>
    </row>
    <row r="34" spans="1:46" ht="18" customHeight="1">
      <c r="A34" s="2"/>
      <c r="B34" s="2"/>
      <c r="C34" s="2"/>
      <c r="D34" s="24"/>
      <c r="E34" s="2"/>
      <c r="F34" s="2"/>
      <c r="G34" s="2"/>
      <c r="H34" s="23"/>
      <c r="I34" s="23"/>
      <c r="J34" s="2"/>
      <c r="K34" s="2"/>
      <c r="L34" s="2"/>
      <c r="M34" s="2"/>
      <c r="N34" s="2"/>
      <c r="O34" s="2"/>
      <c r="P34" s="2"/>
      <c r="Q34" s="2"/>
      <c r="R34" s="2"/>
      <c r="S34" s="58"/>
      <c r="T34" s="2"/>
      <c r="U34" s="2"/>
      <c r="V34" s="2"/>
      <c r="W34" s="23"/>
      <c r="X34" s="23"/>
      <c r="Y34" s="2"/>
      <c r="Z34" s="2"/>
      <c r="AA34" s="2"/>
      <c r="AB34" s="6"/>
      <c r="AC34" s="2"/>
      <c r="AD34" s="2"/>
      <c r="AE34" s="2"/>
      <c r="AF34" s="2"/>
      <c r="AG34" s="2"/>
      <c r="AH34" s="24"/>
      <c r="AI34" s="2"/>
      <c r="AJ34" s="2"/>
      <c r="AK34" s="2"/>
      <c r="AL34" s="23"/>
      <c r="AM34" s="23"/>
      <c r="AN34" s="2"/>
      <c r="AO34" s="2"/>
      <c r="AP34" s="2"/>
      <c r="AQ34" s="2"/>
      <c r="AR34" s="2"/>
      <c r="AS34" s="2"/>
      <c r="AT34" s="2"/>
    </row>
    <row r="35" spans="1:46" ht="18" customHeight="1">
      <c r="A35" s="487" t="s">
        <v>205</v>
      </c>
      <c r="B35" s="487"/>
      <c r="C35" s="487"/>
      <c r="D35" s="485"/>
      <c r="E35" s="486"/>
      <c r="F35" s="2"/>
      <c r="G35" s="2"/>
      <c r="H35" s="2"/>
      <c r="I35" s="2"/>
      <c r="J35" s="2"/>
      <c r="K35" s="2"/>
      <c r="L35" s="493"/>
      <c r="M35" s="494"/>
      <c r="N35" s="2"/>
      <c r="O35" s="487" t="s">
        <v>206</v>
      </c>
      <c r="P35" s="487"/>
      <c r="Q35" s="487"/>
      <c r="R35" s="2"/>
      <c r="S35" s="493"/>
      <c r="T35" s="494"/>
      <c r="U35" s="2"/>
      <c r="V35" s="2"/>
      <c r="W35" s="2"/>
      <c r="X35" s="2"/>
      <c r="Y35" s="2"/>
      <c r="Z35" s="2"/>
      <c r="AA35" s="529"/>
      <c r="AB35" s="530"/>
      <c r="AC35" s="2"/>
      <c r="AD35" s="2"/>
      <c r="AE35" s="2"/>
      <c r="AF35" s="2"/>
      <c r="AG35" s="2"/>
      <c r="AH35" s="529"/>
      <c r="AI35" s="530"/>
      <c r="AJ35" s="2"/>
      <c r="AK35" s="2"/>
      <c r="AL35" s="2"/>
      <c r="AM35" s="2"/>
      <c r="AN35" s="2"/>
      <c r="AO35" s="2"/>
      <c r="AP35" s="531"/>
      <c r="AQ35" s="532"/>
      <c r="AR35" s="2"/>
      <c r="AS35" s="2"/>
      <c r="AT35" s="2"/>
    </row>
    <row r="36" spans="1:46" ht="18" customHeight="1">
      <c r="A36" s="2"/>
      <c r="B36" s="472"/>
      <c r="C36" s="472"/>
      <c r="D36" s="472"/>
      <c r="E36" s="472"/>
      <c r="F36" s="533"/>
      <c r="G36" s="534"/>
      <c r="H36" s="522"/>
      <c r="I36" s="523"/>
      <c r="J36" s="523"/>
      <c r="K36" s="2"/>
      <c r="L36" s="533"/>
      <c r="M36" s="534"/>
      <c r="N36" s="2"/>
      <c r="O36" s="2"/>
      <c r="P36" s="2"/>
      <c r="Q36" s="472"/>
      <c r="R36" s="472"/>
      <c r="S36" s="472"/>
      <c r="T36" s="472"/>
      <c r="U36" s="533"/>
      <c r="V36" s="534"/>
      <c r="W36" s="522"/>
      <c r="X36" s="523"/>
      <c r="Y36" s="523"/>
      <c r="Z36" s="2"/>
      <c r="AA36" s="535"/>
      <c r="AB36" s="534"/>
      <c r="AC36" s="2"/>
      <c r="AD36" s="2"/>
      <c r="AE36" s="9"/>
      <c r="AF36" s="536"/>
      <c r="AG36" s="536"/>
      <c r="AH36" s="536"/>
      <c r="AI36" s="536"/>
      <c r="AJ36" s="537"/>
      <c r="AK36" s="538"/>
      <c r="AL36" s="67"/>
      <c r="AM36" s="539"/>
      <c r="AN36" s="540"/>
      <c r="AO36" s="9"/>
      <c r="AP36" s="541"/>
      <c r="AQ36" s="542"/>
      <c r="AR36" s="2"/>
      <c r="AS36" s="2"/>
      <c r="AT36" s="2"/>
    </row>
    <row r="37" spans="1:46" ht="18" customHeight="1">
      <c r="A37" s="2"/>
      <c r="B37" s="2"/>
      <c r="C37" s="2"/>
      <c r="D37" s="506"/>
      <c r="E37" s="507"/>
      <c r="F37" s="8"/>
      <c r="G37" s="8"/>
      <c r="H37" s="18"/>
      <c r="I37" s="9"/>
      <c r="J37" s="9"/>
      <c r="K37" s="9"/>
      <c r="L37" s="448"/>
      <c r="M37" s="508"/>
      <c r="N37" s="2"/>
      <c r="O37" s="2"/>
      <c r="P37" s="2"/>
      <c r="Q37" s="2"/>
      <c r="R37" s="2"/>
      <c r="S37" s="506"/>
      <c r="T37" s="507"/>
      <c r="U37" s="2"/>
      <c r="V37" s="8"/>
      <c r="W37" s="34"/>
      <c r="X37" s="8"/>
      <c r="Y37" s="8"/>
      <c r="Z37" s="8"/>
      <c r="AA37" s="509"/>
      <c r="AB37" s="528"/>
      <c r="AC37" s="2"/>
      <c r="AD37" s="2"/>
      <c r="AE37" s="9"/>
      <c r="AF37" s="448"/>
      <c r="AG37" s="448"/>
      <c r="AH37" s="448"/>
      <c r="AI37" s="481"/>
      <c r="AJ37" s="482"/>
      <c r="AK37" s="482"/>
      <c r="AL37" s="481"/>
      <c r="AM37" s="482"/>
      <c r="AN37" s="482"/>
      <c r="AO37" s="483"/>
      <c r="AP37" s="484"/>
      <c r="AQ37" s="484"/>
      <c r="AR37" s="47"/>
      <c r="AS37" s="47"/>
      <c r="AT37" s="2"/>
    </row>
    <row r="38" spans="1:46" ht="18" customHeight="1">
      <c r="A38" s="2"/>
      <c r="B38" s="2"/>
      <c r="C38" s="2"/>
      <c r="D38" s="11"/>
      <c r="E38" s="12"/>
      <c r="F38" s="2"/>
      <c r="G38" s="2"/>
      <c r="H38" s="511" t="s">
        <v>83</v>
      </c>
      <c r="I38" s="511"/>
      <c r="J38" s="19"/>
      <c r="K38" s="19"/>
      <c r="L38" s="49"/>
      <c r="M38" s="36"/>
      <c r="N38" s="2"/>
      <c r="O38" s="2"/>
      <c r="P38" s="2"/>
      <c r="Q38" s="2"/>
      <c r="R38" s="2"/>
      <c r="S38" s="46"/>
      <c r="T38" s="19"/>
      <c r="U38" s="19"/>
      <c r="V38" s="490" t="s">
        <v>150</v>
      </c>
      <c r="W38" s="490"/>
      <c r="X38" s="490"/>
      <c r="Y38" s="490"/>
      <c r="Z38" s="2"/>
      <c r="AA38" s="49"/>
      <c r="AB38" s="2"/>
      <c r="AC38" s="2"/>
      <c r="AD38" s="2"/>
      <c r="AE38" s="9"/>
      <c r="AF38" s="448"/>
      <c r="AG38" s="448"/>
      <c r="AH38" s="448"/>
      <c r="AI38" s="482"/>
      <c r="AJ38" s="482"/>
      <c r="AK38" s="482"/>
      <c r="AL38" s="482"/>
      <c r="AM38" s="482"/>
      <c r="AN38" s="482"/>
      <c r="AO38" s="484"/>
      <c r="AP38" s="484"/>
      <c r="AQ38" s="484"/>
      <c r="AR38" s="47"/>
      <c r="AS38" s="47"/>
      <c r="AT38" s="2"/>
    </row>
    <row r="39" spans="1:46" ht="18" customHeight="1">
      <c r="A39" s="2"/>
      <c r="B39" s="13"/>
      <c r="C39" s="16"/>
      <c r="D39" s="9"/>
      <c r="E39" s="10"/>
      <c r="F39" s="39"/>
      <c r="G39" s="509" t="s">
        <v>119</v>
      </c>
      <c r="H39" s="496"/>
      <c r="I39" s="496"/>
      <c r="J39" s="496"/>
      <c r="K39" s="16"/>
      <c r="L39" s="18"/>
      <c r="M39" s="9"/>
      <c r="N39" s="16"/>
      <c r="O39" s="7"/>
      <c r="P39" s="2"/>
      <c r="Q39" s="13"/>
      <c r="R39" s="16"/>
      <c r="S39" s="18"/>
      <c r="T39" s="9"/>
      <c r="U39" s="39"/>
      <c r="V39" s="509" t="s">
        <v>119</v>
      </c>
      <c r="W39" s="496"/>
      <c r="X39" s="496"/>
      <c r="Y39" s="496"/>
      <c r="Z39" s="16"/>
      <c r="AA39" s="18"/>
      <c r="AB39" s="9"/>
      <c r="AC39" s="16"/>
      <c r="AD39" s="7"/>
      <c r="AE39" s="9"/>
      <c r="AF39" s="524"/>
      <c r="AG39" s="524"/>
      <c r="AH39" s="524"/>
      <c r="AI39" s="448"/>
      <c r="AJ39" s="448"/>
      <c r="AK39" s="448"/>
      <c r="AL39" s="482"/>
      <c r="AM39" s="482"/>
      <c r="AN39" s="482"/>
      <c r="AO39" s="448"/>
      <c r="AP39" s="448"/>
      <c r="AQ39" s="448"/>
      <c r="AR39" s="47"/>
      <c r="AS39" s="47"/>
      <c r="AT39" s="2"/>
    </row>
    <row r="40" spans="1:46" ht="18" customHeight="1">
      <c r="A40" s="2"/>
      <c r="B40" s="40"/>
      <c r="C40" s="12"/>
      <c r="D40" s="511" t="s">
        <v>77</v>
      </c>
      <c r="E40" s="512"/>
      <c r="F40" s="19"/>
      <c r="G40" s="38"/>
      <c r="H40" s="2"/>
      <c r="I40" s="2"/>
      <c r="J40" s="18"/>
      <c r="K40" s="19"/>
      <c r="L40" s="511" t="s">
        <v>18</v>
      </c>
      <c r="M40" s="512"/>
      <c r="N40" s="49"/>
      <c r="O40" s="2"/>
      <c r="P40" s="2"/>
      <c r="Q40" s="46"/>
      <c r="R40" s="19"/>
      <c r="S40" s="511" t="s">
        <v>58</v>
      </c>
      <c r="T40" s="512"/>
      <c r="U40" s="19"/>
      <c r="V40" s="38"/>
      <c r="W40" s="2"/>
      <c r="X40" s="2"/>
      <c r="Y40" s="18"/>
      <c r="Z40" s="19"/>
      <c r="AA40" s="511" t="s">
        <v>135</v>
      </c>
      <c r="AB40" s="512"/>
      <c r="AC40" s="49"/>
      <c r="AD40" s="6"/>
      <c r="AE40" s="9"/>
      <c r="AF40" s="524"/>
      <c r="AG40" s="524"/>
      <c r="AH40" s="524"/>
      <c r="AI40" s="448"/>
      <c r="AJ40" s="448"/>
      <c r="AK40" s="448"/>
      <c r="AL40" s="482"/>
      <c r="AM40" s="482"/>
      <c r="AN40" s="482"/>
      <c r="AO40" s="482"/>
      <c r="AP40" s="482"/>
      <c r="AQ40" s="482"/>
      <c r="AR40" s="47"/>
      <c r="AS40" s="47"/>
      <c r="AT40" s="2"/>
    </row>
    <row r="41" spans="1:46" ht="18" customHeight="1">
      <c r="A41" s="2"/>
      <c r="B41" s="18"/>
      <c r="C41" s="495" t="s">
        <v>106</v>
      </c>
      <c r="D41" s="496"/>
      <c r="E41" s="496"/>
      <c r="F41" s="497"/>
      <c r="G41" s="10"/>
      <c r="H41" s="2"/>
      <c r="I41" s="2"/>
      <c r="J41" s="18"/>
      <c r="K41" s="2"/>
      <c r="L41" s="490" t="s">
        <v>108</v>
      </c>
      <c r="M41" s="490"/>
      <c r="N41" s="18"/>
      <c r="O41" s="2"/>
      <c r="P41" s="2"/>
      <c r="Q41" s="18"/>
      <c r="R41" s="495" t="s">
        <v>106</v>
      </c>
      <c r="S41" s="496"/>
      <c r="T41" s="496"/>
      <c r="U41" s="497"/>
      <c r="V41" s="10"/>
      <c r="W41" s="2"/>
      <c r="X41" s="2"/>
      <c r="Y41" s="18"/>
      <c r="Z41" s="2"/>
      <c r="AA41" s="490" t="s">
        <v>108</v>
      </c>
      <c r="AB41" s="490"/>
      <c r="AC41" s="18"/>
      <c r="AD41" s="2"/>
      <c r="AE41" s="9"/>
      <c r="AF41" s="524"/>
      <c r="AG41" s="524"/>
      <c r="AH41" s="524"/>
      <c r="AI41" s="459"/>
      <c r="AJ41" s="459"/>
      <c r="AK41" s="459"/>
      <c r="AL41" s="448"/>
      <c r="AM41" s="448"/>
      <c r="AN41" s="448"/>
      <c r="AO41" s="448"/>
      <c r="AP41" s="448"/>
      <c r="AQ41" s="448"/>
      <c r="AR41" s="47"/>
      <c r="AS41" s="47"/>
      <c r="AT41" s="2"/>
    </row>
    <row r="42" spans="1:46" ht="18" customHeight="1">
      <c r="A42" s="2"/>
      <c r="B42" s="513" t="s">
        <v>70</v>
      </c>
      <c r="C42" s="514"/>
      <c r="D42" s="42"/>
      <c r="E42" s="42"/>
      <c r="F42" s="525" t="s">
        <v>207</v>
      </c>
      <c r="G42" s="525"/>
      <c r="H42" s="2"/>
      <c r="I42" s="2"/>
      <c r="J42" s="525" t="s">
        <v>23</v>
      </c>
      <c r="K42" s="525"/>
      <c r="L42" s="53"/>
      <c r="M42" s="53"/>
      <c r="N42" s="496" t="s">
        <v>112</v>
      </c>
      <c r="O42" s="496"/>
      <c r="P42" s="2"/>
      <c r="Q42" s="525" t="s">
        <v>25</v>
      </c>
      <c r="R42" s="525"/>
      <c r="S42" s="42"/>
      <c r="T42" s="42"/>
      <c r="U42" s="525" t="s">
        <v>62</v>
      </c>
      <c r="V42" s="525"/>
      <c r="W42" s="2"/>
      <c r="X42" s="2"/>
      <c r="Y42" s="496" t="s">
        <v>182</v>
      </c>
      <c r="Z42" s="496"/>
      <c r="AA42" s="54"/>
      <c r="AB42" s="54"/>
      <c r="AC42" s="525" t="s">
        <v>53</v>
      </c>
      <c r="AD42" s="525"/>
      <c r="AE42" s="9"/>
      <c r="AF42" s="52"/>
      <c r="AG42" s="52"/>
      <c r="AH42" s="52"/>
      <c r="AI42" s="29"/>
      <c r="AJ42" s="29"/>
      <c r="AK42" s="29"/>
      <c r="AL42" s="51"/>
      <c r="AM42" s="51"/>
      <c r="AN42" s="51"/>
      <c r="AO42" s="51"/>
      <c r="AP42" s="51"/>
      <c r="AQ42" s="51"/>
      <c r="AR42" s="47"/>
      <c r="AS42" s="47"/>
      <c r="AT42" s="2"/>
    </row>
    <row r="43" spans="1:46" ht="18" customHeight="1">
      <c r="A43" s="2"/>
      <c r="B43" s="22"/>
      <c r="C43" s="22"/>
      <c r="D43" s="2"/>
      <c r="E43" s="10"/>
      <c r="F43" s="22"/>
      <c r="G43" s="22"/>
      <c r="H43" s="490" t="s">
        <v>117</v>
      </c>
      <c r="I43" s="490"/>
      <c r="J43" s="526"/>
      <c r="K43" s="527"/>
      <c r="L43" s="18"/>
      <c r="M43" s="2"/>
      <c r="N43" s="526"/>
      <c r="O43" s="527"/>
      <c r="P43" s="2"/>
      <c r="Q43" s="22"/>
      <c r="R43" s="22"/>
      <c r="S43" s="2"/>
      <c r="T43" s="10"/>
      <c r="U43" s="22"/>
      <c r="V43" s="22"/>
      <c r="W43" s="490" t="s">
        <v>117</v>
      </c>
      <c r="X43" s="490"/>
      <c r="Y43" s="22"/>
      <c r="Z43" s="22"/>
      <c r="AA43" s="18"/>
      <c r="AB43" s="2"/>
      <c r="AC43" s="22"/>
      <c r="AD43" s="22"/>
      <c r="AE43" s="9"/>
      <c r="AF43" s="524"/>
      <c r="AG43" s="524"/>
      <c r="AH43" s="524"/>
      <c r="AI43" s="459"/>
      <c r="AJ43" s="459"/>
      <c r="AK43" s="459"/>
      <c r="AL43" s="459"/>
      <c r="AM43" s="459"/>
      <c r="AN43" s="459"/>
      <c r="AO43" s="448"/>
      <c r="AP43" s="448"/>
      <c r="AQ43" s="448"/>
      <c r="AR43" s="47"/>
      <c r="AS43" s="47"/>
      <c r="AT43" s="2"/>
    </row>
    <row r="44" spans="1:46" ht="18" customHeight="1">
      <c r="A44" s="2"/>
      <c r="B44" s="2"/>
      <c r="C44" s="2"/>
      <c r="D44" s="43"/>
      <c r="E44" s="15"/>
      <c r="F44" s="8"/>
      <c r="G44" s="8"/>
      <c r="H44" s="491" t="s">
        <v>109</v>
      </c>
      <c r="I44" s="491"/>
      <c r="J44" s="8"/>
      <c r="K44" s="8"/>
      <c r="L44" s="34"/>
      <c r="M44" s="2"/>
      <c r="N44" s="2"/>
      <c r="O44" s="2"/>
      <c r="P44" s="2"/>
      <c r="Q44" s="2"/>
      <c r="R44" s="2"/>
      <c r="S44" s="43"/>
      <c r="T44" s="15"/>
      <c r="U44" s="8"/>
      <c r="V44" s="8"/>
      <c r="W44" s="491" t="s">
        <v>77</v>
      </c>
      <c r="X44" s="491"/>
      <c r="Y44" s="8"/>
      <c r="Z44" s="8"/>
      <c r="AA44" s="34"/>
      <c r="AB44" s="2"/>
      <c r="AC44" s="2"/>
      <c r="AD44" s="2"/>
      <c r="AE44" s="9"/>
      <c r="AF44" s="524"/>
      <c r="AG44" s="524"/>
      <c r="AH44" s="524"/>
      <c r="AI44" s="459"/>
      <c r="AJ44" s="459"/>
      <c r="AK44" s="459"/>
      <c r="AL44" s="459"/>
      <c r="AM44" s="459"/>
      <c r="AN44" s="459"/>
      <c r="AO44" s="448"/>
      <c r="AP44" s="448"/>
      <c r="AQ44" s="448"/>
      <c r="AR44" s="47"/>
      <c r="AS44" s="47"/>
      <c r="AT44" s="2"/>
    </row>
    <row r="45" spans="1:46" ht="18" customHeight="1">
      <c r="A45" s="2"/>
      <c r="B45" s="2"/>
      <c r="C45" s="2"/>
      <c r="D45" s="43"/>
      <c r="E45" s="2"/>
      <c r="F45" s="2"/>
      <c r="G45" s="2"/>
      <c r="H45" s="23"/>
      <c r="I45" s="23"/>
      <c r="J45" s="2"/>
      <c r="K45" s="2"/>
      <c r="L45" s="2"/>
      <c r="M45" s="2"/>
      <c r="N45" s="2"/>
      <c r="O45" s="2"/>
      <c r="P45" s="2"/>
      <c r="Q45" s="2"/>
      <c r="R45" s="2"/>
      <c r="S45" s="43"/>
      <c r="T45" s="2"/>
      <c r="U45" s="2"/>
      <c r="V45" s="2"/>
      <c r="W45" s="23"/>
      <c r="X45" s="23"/>
      <c r="Y45" s="2"/>
      <c r="Z45" s="2"/>
      <c r="AA45" s="2"/>
      <c r="AB45" s="2"/>
      <c r="AC45" s="2"/>
      <c r="AD45" s="2"/>
      <c r="AE45" s="2"/>
      <c r="AF45" s="27"/>
      <c r="AG45" s="27"/>
      <c r="AH45" s="27"/>
      <c r="AI45" s="28"/>
      <c r="AJ45" s="28"/>
      <c r="AK45" s="28"/>
      <c r="AL45" s="28"/>
      <c r="AM45" s="28"/>
      <c r="AN45" s="28"/>
      <c r="AO45" s="7"/>
      <c r="AP45" s="7"/>
      <c r="AQ45" s="7"/>
      <c r="AR45" s="47"/>
      <c r="AS45" s="47"/>
      <c r="AT45" s="2"/>
    </row>
    <row r="46" spans="1:46" ht="18" customHeight="1">
      <c r="A46" s="492" t="s">
        <v>208</v>
      </c>
      <c r="B46" s="492"/>
      <c r="C46" s="492"/>
      <c r="D46" s="485"/>
      <c r="E46" s="486"/>
      <c r="F46" s="2"/>
      <c r="G46" s="2"/>
      <c r="H46" s="2"/>
      <c r="I46" s="2"/>
      <c r="J46" s="2"/>
      <c r="K46" s="2"/>
      <c r="L46" s="485"/>
      <c r="M46" s="486"/>
      <c r="N46" s="2"/>
      <c r="O46" s="2"/>
      <c r="P46" s="487" t="s">
        <v>209</v>
      </c>
      <c r="Q46" s="487"/>
      <c r="R46" s="487"/>
      <c r="S46" s="493"/>
      <c r="T46" s="494"/>
      <c r="U46" s="2"/>
      <c r="V46" s="2"/>
      <c r="W46" s="2"/>
      <c r="X46" s="2"/>
      <c r="Y46" s="2"/>
      <c r="Z46" s="2"/>
      <c r="AA46" s="493"/>
      <c r="AB46" s="494"/>
      <c r="AC46" s="2"/>
      <c r="AD46" s="2"/>
      <c r="AE46" s="487" t="s">
        <v>210</v>
      </c>
      <c r="AF46" s="487"/>
      <c r="AG46" s="487"/>
      <c r="AH46" s="27"/>
      <c r="AI46" s="28"/>
      <c r="AJ46" s="28"/>
      <c r="AK46" s="28"/>
      <c r="AL46" s="28"/>
      <c r="AM46" s="28"/>
      <c r="AN46" s="28"/>
      <c r="AO46" s="7"/>
      <c r="AP46" s="7"/>
      <c r="AQ46" s="7"/>
      <c r="AR46" s="47"/>
      <c r="AS46" s="47"/>
      <c r="AT46" s="2"/>
    </row>
    <row r="47" spans="1:46" ht="18" customHeight="1">
      <c r="A47" s="2"/>
      <c r="B47" s="2"/>
      <c r="C47" s="502"/>
      <c r="D47" s="503"/>
      <c r="E47" s="503"/>
      <c r="F47" s="503"/>
      <c r="G47" s="504"/>
      <c r="H47" s="505"/>
      <c r="I47" s="505"/>
      <c r="J47" s="505"/>
      <c r="K47" s="2"/>
      <c r="L47" s="2"/>
      <c r="M47" s="2"/>
      <c r="N47" s="2"/>
      <c r="O47" s="2"/>
      <c r="P47" s="2"/>
      <c r="Q47" s="2"/>
      <c r="R47" s="502"/>
      <c r="S47" s="503"/>
      <c r="T47" s="503"/>
      <c r="U47" s="503"/>
      <c r="V47" s="504"/>
      <c r="W47" s="505"/>
      <c r="X47" s="505"/>
      <c r="Y47" s="505"/>
      <c r="Z47" s="2"/>
      <c r="AA47" s="2"/>
      <c r="AB47" s="2"/>
      <c r="AC47" s="2"/>
      <c r="AD47" s="2"/>
      <c r="AE47" s="2"/>
      <c r="AF47" s="2"/>
      <c r="AG47" s="502"/>
      <c r="AH47" s="503"/>
      <c r="AI47" s="503"/>
      <c r="AJ47" s="503"/>
      <c r="AK47" s="2"/>
      <c r="AL47" s="522"/>
      <c r="AM47" s="523"/>
      <c r="AN47" s="2"/>
      <c r="AO47" s="2"/>
      <c r="AP47" s="2"/>
      <c r="AQ47" s="2"/>
      <c r="AR47" s="2"/>
      <c r="AS47" s="2"/>
      <c r="AT47" s="2"/>
    </row>
    <row r="48" spans="1:46" ht="18" customHeight="1">
      <c r="A48" s="2"/>
      <c r="B48" s="2"/>
      <c r="C48" s="2"/>
      <c r="D48" s="506"/>
      <c r="E48" s="507"/>
      <c r="F48" s="8"/>
      <c r="G48" s="8"/>
      <c r="H48" s="18"/>
      <c r="I48" s="9"/>
      <c r="J48" s="9"/>
      <c r="K48" s="9"/>
      <c r="L48" s="506"/>
      <c r="M48" s="508"/>
      <c r="N48" s="2"/>
      <c r="O48" s="2"/>
      <c r="P48" s="2"/>
      <c r="Q48" s="2"/>
      <c r="R48" s="2"/>
      <c r="S48" s="509"/>
      <c r="T48" s="510"/>
      <c r="U48" s="2"/>
      <c r="V48" s="9"/>
      <c r="W48" s="18"/>
      <c r="X48" s="9"/>
      <c r="Y48" s="9"/>
      <c r="Z48" s="9"/>
      <c r="AA48" s="506"/>
      <c r="AB48" s="508"/>
      <c r="AC48" s="2"/>
      <c r="AD48" s="2"/>
      <c r="AE48" s="2"/>
      <c r="AF48" s="2"/>
      <c r="AG48" s="2"/>
      <c r="AH48" s="506"/>
      <c r="AI48" s="507"/>
      <c r="AJ48" s="2"/>
      <c r="AK48" s="2"/>
      <c r="AL48" s="18"/>
      <c r="AM48" s="9"/>
      <c r="AN48" s="8"/>
      <c r="AO48" s="8"/>
      <c r="AP48" s="506"/>
      <c r="AQ48" s="508"/>
      <c r="AR48" s="2"/>
      <c r="AS48" s="2"/>
      <c r="AT48" s="2"/>
    </row>
    <row r="49" spans="1:46" ht="18" customHeight="1">
      <c r="A49" s="2"/>
      <c r="B49" s="2"/>
      <c r="C49" s="2"/>
      <c r="D49" s="45"/>
      <c r="E49" s="19"/>
      <c r="F49" s="2"/>
      <c r="G49" s="2"/>
      <c r="H49" s="511" t="s">
        <v>135</v>
      </c>
      <c r="I49" s="511"/>
      <c r="J49" s="19"/>
      <c r="K49" s="19"/>
      <c r="L49" s="49"/>
      <c r="M49" s="6"/>
      <c r="N49" s="2"/>
      <c r="O49" s="2"/>
      <c r="P49" s="2"/>
      <c r="Q49" s="2"/>
      <c r="R49" s="2"/>
      <c r="S49" s="33"/>
      <c r="T49" s="19"/>
      <c r="U49" s="19"/>
      <c r="V49" s="19"/>
      <c r="W49" s="511" t="s">
        <v>53</v>
      </c>
      <c r="X49" s="511"/>
      <c r="Y49" s="19"/>
      <c r="Z49" s="19"/>
      <c r="AA49" s="49"/>
      <c r="AB49" s="9"/>
      <c r="AC49" s="2"/>
      <c r="AD49" s="2"/>
      <c r="AE49" s="2"/>
      <c r="AF49" s="2"/>
      <c r="AG49" s="2"/>
      <c r="AH49" s="33"/>
      <c r="AI49" s="19"/>
      <c r="AJ49" s="19"/>
      <c r="AK49" s="19"/>
      <c r="AL49" s="511" t="s">
        <v>152</v>
      </c>
      <c r="AM49" s="511"/>
      <c r="AN49" s="19"/>
      <c r="AO49" s="2"/>
      <c r="AP49" s="68"/>
      <c r="AQ49" s="2"/>
      <c r="AR49" s="2"/>
      <c r="AS49" s="2"/>
      <c r="AT49" s="50"/>
    </row>
    <row r="50" spans="1:46" ht="18" customHeight="1">
      <c r="A50" s="2"/>
      <c r="B50" s="13"/>
      <c r="C50" s="16"/>
      <c r="D50" s="18"/>
      <c r="E50" s="9"/>
      <c r="F50" s="39"/>
      <c r="G50" s="509" t="s">
        <v>119</v>
      </c>
      <c r="H50" s="496"/>
      <c r="I50" s="496"/>
      <c r="J50" s="496"/>
      <c r="K50" s="16"/>
      <c r="L50" s="18"/>
      <c r="M50" s="9"/>
      <c r="N50" s="16"/>
      <c r="O50" s="7"/>
      <c r="P50" s="2"/>
      <c r="Q50" s="13"/>
      <c r="R50" s="14"/>
      <c r="S50" s="18"/>
      <c r="T50" s="9"/>
      <c r="U50" s="16"/>
      <c r="V50" s="509" t="s">
        <v>119</v>
      </c>
      <c r="W50" s="496"/>
      <c r="X50" s="496"/>
      <c r="Y50" s="496"/>
      <c r="Z50" s="14"/>
      <c r="AA50" s="34"/>
      <c r="AB50" s="8"/>
      <c r="AC50" s="14"/>
      <c r="AD50" s="7"/>
      <c r="AE50" s="2"/>
      <c r="AF50" s="13"/>
      <c r="AG50" s="39"/>
      <c r="AH50" s="18"/>
      <c r="AI50" s="9"/>
      <c r="AJ50" s="39"/>
      <c r="AK50" s="509" t="s">
        <v>119</v>
      </c>
      <c r="AL50" s="496"/>
      <c r="AM50" s="496"/>
      <c r="AN50" s="496"/>
      <c r="AO50" s="16"/>
      <c r="AP50" s="69"/>
      <c r="AQ50" s="9"/>
      <c r="AR50" s="39"/>
      <c r="AS50" s="7"/>
      <c r="AT50" s="50"/>
    </row>
    <row r="51" spans="1:46" ht="18" customHeight="1">
      <c r="A51" s="2"/>
      <c r="B51" s="46"/>
      <c r="C51" s="19"/>
      <c r="D51" s="511" t="s">
        <v>58</v>
      </c>
      <c r="E51" s="512"/>
      <c r="F51" s="19"/>
      <c r="G51" s="38"/>
      <c r="H51" s="2"/>
      <c r="I51" s="2"/>
      <c r="J51" s="18"/>
      <c r="K51" s="19"/>
      <c r="L51" s="511" t="s">
        <v>27</v>
      </c>
      <c r="M51" s="512"/>
      <c r="N51" s="49"/>
      <c r="O51" s="6"/>
      <c r="P51" s="2"/>
      <c r="Q51" s="18"/>
      <c r="R51" s="2"/>
      <c r="S51" s="511" t="s">
        <v>125</v>
      </c>
      <c r="T51" s="512"/>
      <c r="U51" s="19"/>
      <c r="V51" s="59"/>
      <c r="W51" s="2"/>
      <c r="X51" s="2"/>
      <c r="Y51" s="18"/>
      <c r="Z51" s="489" t="s">
        <v>150</v>
      </c>
      <c r="AA51" s="489"/>
      <c r="AB51" s="489"/>
      <c r="AC51" s="521"/>
      <c r="AD51" s="24"/>
      <c r="AE51" s="2"/>
      <c r="AF51" s="33"/>
      <c r="AG51" s="19"/>
      <c r="AH51" s="511" t="s">
        <v>152</v>
      </c>
      <c r="AI51" s="512"/>
      <c r="AJ51" s="19"/>
      <c r="AK51" s="38"/>
      <c r="AL51" s="2"/>
      <c r="AM51" s="2"/>
      <c r="AN51" s="33"/>
      <c r="AO51" s="19"/>
      <c r="AP51" s="511" t="s">
        <v>83</v>
      </c>
      <c r="AQ51" s="512"/>
      <c r="AR51" s="49"/>
      <c r="AS51" s="2"/>
      <c r="AT51" s="50"/>
    </row>
    <row r="52" spans="1:46" ht="18" customHeight="1">
      <c r="A52" s="2"/>
      <c r="B52" s="18"/>
      <c r="C52" s="495" t="s">
        <v>106</v>
      </c>
      <c r="D52" s="496"/>
      <c r="E52" s="496"/>
      <c r="F52" s="497"/>
      <c r="G52" s="10"/>
      <c r="H52" s="2"/>
      <c r="I52" s="2"/>
      <c r="J52" s="18"/>
      <c r="K52" s="2"/>
      <c r="L52" s="490" t="s">
        <v>108</v>
      </c>
      <c r="M52" s="490"/>
      <c r="N52" s="18"/>
      <c r="O52" s="2"/>
      <c r="P52" s="2"/>
      <c r="Q52" s="18"/>
      <c r="R52" s="495" t="s">
        <v>106</v>
      </c>
      <c r="S52" s="496"/>
      <c r="T52" s="496"/>
      <c r="U52" s="497"/>
      <c r="V52" s="10"/>
      <c r="W52" s="2"/>
      <c r="X52" s="2"/>
      <c r="Y52" s="18"/>
      <c r="Z52" s="2"/>
      <c r="AA52" s="490" t="s">
        <v>108</v>
      </c>
      <c r="AB52" s="490"/>
      <c r="AC52" s="18"/>
      <c r="AD52" s="9"/>
      <c r="AE52" s="2"/>
      <c r="AF52" s="18"/>
      <c r="AG52" s="495" t="s">
        <v>106</v>
      </c>
      <c r="AH52" s="496"/>
      <c r="AI52" s="496"/>
      <c r="AJ52" s="497"/>
      <c r="AK52" s="10"/>
      <c r="AL52" s="2"/>
      <c r="AM52" s="2"/>
      <c r="AN52" s="18"/>
      <c r="AO52" s="2"/>
      <c r="AP52" s="490" t="s">
        <v>108</v>
      </c>
      <c r="AQ52" s="490"/>
      <c r="AR52" s="18"/>
      <c r="AS52" s="2"/>
      <c r="AT52" s="50"/>
    </row>
    <row r="53" spans="1:46" ht="18" customHeight="1">
      <c r="A53" s="2"/>
      <c r="B53" s="498" t="s">
        <v>109</v>
      </c>
      <c r="C53" s="501"/>
      <c r="D53" s="21"/>
      <c r="E53" s="499" t="s">
        <v>23</v>
      </c>
      <c r="F53" s="500"/>
      <c r="G53" s="500"/>
      <c r="H53" s="500"/>
      <c r="I53" s="21"/>
      <c r="J53" s="498" t="s">
        <v>116</v>
      </c>
      <c r="K53" s="501"/>
      <c r="L53" s="44"/>
      <c r="M53" s="44"/>
      <c r="N53" s="498" t="s">
        <v>25</v>
      </c>
      <c r="O53" s="501"/>
      <c r="P53" s="2"/>
      <c r="Q53" s="499" t="s">
        <v>211</v>
      </c>
      <c r="R53" s="501"/>
      <c r="S53" s="21"/>
      <c r="T53" s="498" t="s">
        <v>41</v>
      </c>
      <c r="U53" s="500"/>
      <c r="V53" s="500"/>
      <c r="W53" s="500"/>
      <c r="X53" s="21"/>
      <c r="Y53" s="499" t="s">
        <v>212</v>
      </c>
      <c r="Z53" s="501"/>
      <c r="AA53" s="44"/>
      <c r="AB53" s="44"/>
      <c r="AC53" s="515" t="s">
        <v>152</v>
      </c>
      <c r="AD53" s="514"/>
      <c r="AE53" s="25"/>
      <c r="AF53" s="515" t="s">
        <v>125</v>
      </c>
      <c r="AG53" s="514"/>
      <c r="AH53" s="21"/>
      <c r="AI53" s="499" t="s">
        <v>213</v>
      </c>
      <c r="AJ53" s="500"/>
      <c r="AK53" s="500"/>
      <c r="AL53" s="500"/>
      <c r="AM53" s="498" t="s">
        <v>150</v>
      </c>
      <c r="AN53" s="498"/>
      <c r="AO53" s="498"/>
      <c r="AP53" s="498"/>
      <c r="AQ53" s="44"/>
      <c r="AR53" s="499" t="s">
        <v>214</v>
      </c>
      <c r="AS53" s="501"/>
      <c r="AT53" s="2"/>
    </row>
    <row r="54" spans="1:46" ht="18" customHeight="1">
      <c r="A54" s="2"/>
      <c r="B54" s="22"/>
      <c r="C54" s="22"/>
      <c r="D54" s="2"/>
      <c r="E54" s="10"/>
      <c r="F54" s="22"/>
      <c r="G54" s="22"/>
      <c r="H54" s="490" t="s">
        <v>117</v>
      </c>
      <c r="I54" s="490"/>
      <c r="J54" s="22"/>
      <c r="K54" s="22"/>
      <c r="L54" s="18"/>
      <c r="M54" s="2"/>
      <c r="N54" s="22"/>
      <c r="O54" s="22"/>
      <c r="P54" s="2"/>
      <c r="Q54" s="22"/>
      <c r="R54" s="22"/>
      <c r="S54" s="2"/>
      <c r="T54" s="10"/>
      <c r="U54" s="22"/>
      <c r="V54" s="22"/>
      <c r="W54" s="490" t="s">
        <v>117</v>
      </c>
      <c r="X54" s="490"/>
      <c r="Y54" s="22"/>
      <c r="Z54" s="22"/>
      <c r="AA54" s="18"/>
      <c r="AB54" s="2"/>
      <c r="AC54" s="22"/>
      <c r="AD54" s="22"/>
      <c r="AE54" s="2"/>
      <c r="AF54" s="22"/>
      <c r="AG54" s="22"/>
      <c r="AH54" s="2"/>
      <c r="AI54" s="10"/>
      <c r="AJ54" s="22"/>
      <c r="AK54" s="22"/>
      <c r="AL54" s="490" t="s">
        <v>117</v>
      </c>
      <c r="AM54" s="490"/>
      <c r="AN54" s="22"/>
      <c r="AO54" s="22"/>
      <c r="AP54" s="18"/>
      <c r="AQ54" s="2"/>
      <c r="AR54" s="22"/>
      <c r="AS54" s="22"/>
      <c r="AT54" s="2"/>
    </row>
    <row r="55" spans="1:46" ht="18" customHeight="1">
      <c r="A55" s="2"/>
      <c r="B55" s="2"/>
      <c r="C55" s="2"/>
      <c r="D55" s="6"/>
      <c r="E55" s="15"/>
      <c r="F55" s="8"/>
      <c r="G55" s="8"/>
      <c r="H55" s="491" t="s">
        <v>23</v>
      </c>
      <c r="I55" s="491"/>
      <c r="J55" s="8"/>
      <c r="K55" s="8"/>
      <c r="L55" s="34"/>
      <c r="M55" s="2"/>
      <c r="N55" s="2"/>
      <c r="O55" s="2"/>
      <c r="P55" s="2"/>
      <c r="Q55" s="2"/>
      <c r="R55" s="2"/>
      <c r="S55" s="60"/>
      <c r="T55" s="15"/>
      <c r="U55" s="8"/>
      <c r="V55" s="8"/>
      <c r="W55" s="491" t="s">
        <v>83</v>
      </c>
      <c r="X55" s="491"/>
      <c r="Y55" s="8"/>
      <c r="Z55" s="8"/>
      <c r="AA55" s="34"/>
      <c r="AB55" s="66"/>
      <c r="AC55" s="2"/>
      <c r="AD55" s="2"/>
      <c r="AE55" s="2"/>
      <c r="AF55" s="2"/>
      <c r="AG55" s="2"/>
      <c r="AH55" s="24"/>
      <c r="AI55" s="15"/>
      <c r="AJ55" s="8"/>
      <c r="AK55" s="491" t="s">
        <v>150</v>
      </c>
      <c r="AL55" s="491"/>
      <c r="AM55" s="491"/>
      <c r="AN55" s="491"/>
      <c r="AO55" s="8"/>
      <c r="AP55" s="34"/>
      <c r="AQ55" s="2"/>
      <c r="AR55" s="2"/>
      <c r="AS55" s="2"/>
      <c r="AT55" s="2"/>
    </row>
    <row r="56" spans="1:46" ht="18" customHeight="1">
      <c r="A56" s="2"/>
      <c r="B56" s="2"/>
      <c r="C56" s="2"/>
      <c r="D56" s="6"/>
      <c r="E56" s="2"/>
      <c r="F56" s="2"/>
      <c r="G56" s="2"/>
      <c r="H56" s="23"/>
      <c r="I56" s="23"/>
      <c r="J56" s="2"/>
      <c r="K56" s="2"/>
      <c r="L56" s="2"/>
      <c r="M56" s="2"/>
      <c r="N56" s="2"/>
      <c r="O56" s="2"/>
      <c r="P56" s="2"/>
      <c r="Q56" s="2"/>
      <c r="R56" s="2"/>
      <c r="S56" s="60"/>
      <c r="T56" s="2"/>
      <c r="U56" s="2"/>
      <c r="V56" s="2"/>
      <c r="W56" s="23"/>
      <c r="X56" s="23"/>
      <c r="Y56" s="2"/>
      <c r="Z56" s="2"/>
      <c r="AA56" s="2"/>
      <c r="AB56" s="66"/>
      <c r="AC56" s="2"/>
      <c r="AD56" s="2"/>
      <c r="AE56" s="2"/>
      <c r="AF56" s="2"/>
      <c r="AG56" s="2"/>
      <c r="AH56" s="24"/>
      <c r="AI56" s="2"/>
      <c r="AJ56" s="2"/>
      <c r="AK56" s="2"/>
      <c r="AL56" s="23"/>
      <c r="AM56" s="23"/>
      <c r="AN56" s="2"/>
      <c r="AO56" s="2"/>
      <c r="AP56" s="2"/>
      <c r="AQ56" s="2"/>
      <c r="AR56" s="2"/>
      <c r="AS56" s="2"/>
      <c r="AT56" s="2"/>
    </row>
    <row r="57" spans="1:46" ht="18" customHeight="1">
      <c r="A57" s="2"/>
      <c r="B57" s="2"/>
      <c r="C57" s="2"/>
      <c r="D57" s="6"/>
      <c r="E57" s="2"/>
      <c r="F57" s="2"/>
      <c r="G57" s="2"/>
      <c r="H57" s="23"/>
      <c r="I57" s="23"/>
      <c r="J57" s="2"/>
      <c r="K57" s="2"/>
      <c r="L57" s="2"/>
      <c r="M57" s="2"/>
      <c r="N57" s="2"/>
      <c r="O57" s="2"/>
      <c r="P57" s="2"/>
      <c r="Q57" s="2"/>
      <c r="R57" s="2"/>
      <c r="S57" s="60"/>
      <c r="T57" s="2"/>
      <c r="U57" s="2"/>
      <c r="V57" s="2"/>
      <c r="W57" s="490" t="s">
        <v>215</v>
      </c>
      <c r="X57" s="490"/>
      <c r="Y57" s="490"/>
      <c r="Z57" s="490"/>
      <c r="AA57" s="490"/>
      <c r="AB57" s="490"/>
      <c r="AC57" s="490"/>
      <c r="AD57" s="490"/>
      <c r="AE57" s="2"/>
      <c r="AF57" s="2"/>
      <c r="AG57" s="2"/>
      <c r="AH57" s="24"/>
      <c r="AI57" s="2"/>
      <c r="AJ57" s="2"/>
      <c r="AK57" s="2"/>
      <c r="AL57" s="23"/>
      <c r="AM57" s="23"/>
      <c r="AN57" s="2"/>
      <c r="AO57" s="2"/>
      <c r="AP57" s="2"/>
      <c r="AQ57" s="2"/>
      <c r="AR57" s="2"/>
      <c r="AS57" s="2"/>
      <c r="AT57" s="2"/>
    </row>
    <row r="58" spans="1:46" ht="18" customHeight="1">
      <c r="A58" s="492" t="s">
        <v>216</v>
      </c>
      <c r="B58" s="492"/>
      <c r="C58" s="492"/>
      <c r="D58" s="493"/>
      <c r="E58" s="494"/>
      <c r="F58" s="2"/>
      <c r="G58" s="2"/>
      <c r="H58" s="2"/>
      <c r="I58" s="2"/>
      <c r="J58" s="2"/>
      <c r="K58" s="493"/>
      <c r="L58" s="494"/>
      <c r="M58" s="494"/>
      <c r="N58" s="494"/>
      <c r="O58" s="2"/>
      <c r="P58" s="492" t="s">
        <v>217</v>
      </c>
      <c r="Q58" s="492"/>
      <c r="R58" s="492"/>
      <c r="S58" s="493"/>
      <c r="T58" s="494"/>
      <c r="U58" s="2"/>
      <c r="V58" s="2"/>
      <c r="W58" s="2"/>
      <c r="X58" s="2"/>
      <c r="Y58" s="2"/>
      <c r="Z58" s="2"/>
      <c r="AA58" s="485"/>
      <c r="AB58" s="486"/>
      <c r="AC58" s="2"/>
      <c r="AD58" s="2"/>
      <c r="AE58" s="2"/>
      <c r="AJ58" s="4"/>
      <c r="AK58" s="504"/>
      <c r="AL58" s="505"/>
      <c r="AM58" s="505"/>
      <c r="AN58" s="505"/>
      <c r="AO58" s="2"/>
      <c r="AP58" s="2"/>
      <c r="AQ58" s="2"/>
      <c r="AR58" s="70"/>
      <c r="AS58" s="2"/>
      <c r="AT58" s="2"/>
    </row>
    <row r="59" spans="1:46" ht="18" customHeight="1">
      <c r="A59" s="2"/>
      <c r="B59" s="472"/>
      <c r="C59" s="472"/>
      <c r="D59" s="472"/>
      <c r="E59" s="472"/>
      <c r="F59" s="473"/>
      <c r="G59" s="474"/>
      <c r="H59" s="2"/>
      <c r="I59" s="475"/>
      <c r="J59" s="476"/>
      <c r="K59" s="2"/>
      <c r="L59" s="477"/>
      <c r="M59" s="478"/>
      <c r="N59" s="2"/>
      <c r="O59" s="50"/>
      <c r="P59" s="472"/>
      <c r="Q59" s="472"/>
      <c r="R59" s="472"/>
      <c r="S59" s="472"/>
      <c r="T59" s="473"/>
      <c r="U59" s="474"/>
      <c r="V59" s="2"/>
      <c r="W59" s="475"/>
      <c r="X59" s="476"/>
      <c r="Y59" s="2"/>
      <c r="Z59" s="477"/>
      <c r="AA59" s="478"/>
      <c r="AB59" s="2"/>
      <c r="AC59" s="2"/>
      <c r="AD59" s="2"/>
      <c r="AE59" s="9"/>
      <c r="AR59" s="48"/>
      <c r="AS59" s="9"/>
      <c r="AT59" s="2"/>
    </row>
    <row r="60" spans="1:46" ht="18" customHeight="1">
      <c r="A60" s="2"/>
      <c r="B60" s="445"/>
      <c r="C60" s="446"/>
      <c r="D60" s="447"/>
      <c r="E60" s="452" t="str">
        <f>HYPERLINK(B62)</f>
        <v>SUN</v>
      </c>
      <c r="F60" s="453"/>
      <c r="G60" s="454"/>
      <c r="H60" s="452" t="str">
        <f>HYPERLINK(B64)</f>
        <v>花園</v>
      </c>
      <c r="I60" s="453"/>
      <c r="J60" s="454"/>
      <c r="K60" s="452" t="str">
        <f>HYPERLINK(B66)</f>
        <v>茨木</v>
      </c>
      <c r="L60" s="453"/>
      <c r="M60" s="454"/>
      <c r="N60" s="2"/>
      <c r="O60" s="50"/>
      <c r="P60" s="445"/>
      <c r="Q60" s="446"/>
      <c r="R60" s="447"/>
      <c r="S60" s="452" t="str">
        <f>HYPERLINK(P62)</f>
        <v>みなと</v>
      </c>
      <c r="T60" s="453"/>
      <c r="U60" s="454"/>
      <c r="V60" s="452" t="str">
        <f>HYPERLINK(P64)</f>
        <v>吹田Ⅱ</v>
      </c>
      <c r="W60" s="453"/>
      <c r="X60" s="454"/>
      <c r="Y60" s="452" t="str">
        <f>HYPERLINK(P66)</f>
        <v>阿倍野</v>
      </c>
      <c r="Z60" s="453"/>
      <c r="AA60" s="454"/>
      <c r="AB60" s="7"/>
      <c r="AC60" s="13"/>
      <c r="AD60" s="58"/>
      <c r="AE60" s="11"/>
      <c r="AR60" s="48"/>
      <c r="AS60" s="9"/>
      <c r="AT60" s="2"/>
    </row>
    <row r="61" spans="1:46" ht="18" customHeight="1">
      <c r="A61" s="2"/>
      <c r="B61" s="449"/>
      <c r="C61" s="450"/>
      <c r="D61" s="451"/>
      <c r="E61" s="455"/>
      <c r="F61" s="456"/>
      <c r="G61" s="457"/>
      <c r="H61" s="455"/>
      <c r="I61" s="456"/>
      <c r="J61" s="457"/>
      <c r="K61" s="455"/>
      <c r="L61" s="456"/>
      <c r="M61" s="457"/>
      <c r="N61" s="39"/>
      <c r="O61" s="50"/>
      <c r="P61" s="449"/>
      <c r="Q61" s="450"/>
      <c r="R61" s="451"/>
      <c r="S61" s="455"/>
      <c r="T61" s="456"/>
      <c r="U61" s="457"/>
      <c r="V61" s="455"/>
      <c r="W61" s="456"/>
      <c r="X61" s="457"/>
      <c r="Y61" s="455"/>
      <c r="Z61" s="456"/>
      <c r="AA61" s="457"/>
      <c r="AB61" s="2"/>
      <c r="AC61" s="2"/>
      <c r="AD61" s="58"/>
      <c r="AE61" s="11"/>
      <c r="AR61" s="48"/>
      <c r="AS61" s="9"/>
      <c r="AT61" s="2"/>
    </row>
    <row r="62" spans="1:46" ht="18" customHeight="1">
      <c r="A62" s="2"/>
      <c r="B62" s="433" t="s">
        <v>36</v>
      </c>
      <c r="C62" s="434"/>
      <c r="D62" s="435"/>
      <c r="E62" s="427"/>
      <c r="F62" s="428"/>
      <c r="G62" s="429"/>
      <c r="H62" s="445" t="s">
        <v>106</v>
      </c>
      <c r="I62" s="446"/>
      <c r="J62" s="447"/>
      <c r="K62" s="445" t="s">
        <v>108</v>
      </c>
      <c r="L62" s="446"/>
      <c r="M62" s="447"/>
      <c r="N62" s="2"/>
      <c r="O62" s="50"/>
      <c r="P62" s="433" t="s">
        <v>137</v>
      </c>
      <c r="Q62" s="434"/>
      <c r="R62" s="435"/>
      <c r="S62" s="427"/>
      <c r="T62" s="428"/>
      <c r="U62" s="429"/>
      <c r="V62" s="445" t="s">
        <v>106</v>
      </c>
      <c r="W62" s="446"/>
      <c r="X62" s="447"/>
      <c r="Y62" s="445" t="s">
        <v>108</v>
      </c>
      <c r="Z62" s="446"/>
      <c r="AA62" s="447"/>
      <c r="AB62" s="2"/>
      <c r="AC62" s="2"/>
      <c r="AD62" s="7"/>
      <c r="AE62" s="11"/>
      <c r="AR62" s="16"/>
      <c r="AS62" s="16"/>
      <c r="AT62" s="39"/>
    </row>
    <row r="63" spans="1:46" ht="18" customHeight="1">
      <c r="A63" s="2"/>
      <c r="B63" s="436"/>
      <c r="C63" s="437"/>
      <c r="D63" s="438"/>
      <c r="E63" s="430"/>
      <c r="F63" s="431"/>
      <c r="G63" s="432"/>
      <c r="H63" s="455" t="s">
        <v>18</v>
      </c>
      <c r="I63" s="456"/>
      <c r="J63" s="457"/>
      <c r="K63" s="455" t="s">
        <v>77</v>
      </c>
      <c r="L63" s="456"/>
      <c r="M63" s="457"/>
      <c r="N63" s="2"/>
      <c r="O63" s="2"/>
      <c r="P63" s="436"/>
      <c r="Q63" s="437"/>
      <c r="R63" s="438"/>
      <c r="S63" s="430"/>
      <c r="T63" s="431"/>
      <c r="U63" s="432"/>
      <c r="V63" s="455" t="s">
        <v>112</v>
      </c>
      <c r="W63" s="456"/>
      <c r="X63" s="457"/>
      <c r="Y63" s="455" t="s">
        <v>23</v>
      </c>
      <c r="Z63" s="456"/>
      <c r="AA63" s="457"/>
      <c r="AB63" s="489"/>
      <c r="AC63" s="480"/>
      <c r="AD63" s="58"/>
      <c r="AE63" s="11"/>
      <c r="AR63" s="48"/>
      <c r="AS63" s="9"/>
      <c r="AT63" s="2"/>
    </row>
    <row r="64" spans="1:46" ht="18" customHeight="1">
      <c r="A64" s="2"/>
      <c r="B64" s="433" t="s">
        <v>77</v>
      </c>
      <c r="C64" s="434"/>
      <c r="D64" s="435"/>
      <c r="E64" s="439"/>
      <c r="F64" s="440"/>
      <c r="G64" s="441"/>
      <c r="H64" s="427"/>
      <c r="I64" s="428"/>
      <c r="J64" s="429"/>
      <c r="K64" s="445" t="s">
        <v>117</v>
      </c>
      <c r="L64" s="446"/>
      <c r="M64" s="447"/>
      <c r="N64" s="53"/>
      <c r="O64" s="2"/>
      <c r="P64" s="433" t="s">
        <v>126</v>
      </c>
      <c r="Q64" s="434"/>
      <c r="R64" s="435"/>
      <c r="S64" s="439"/>
      <c r="T64" s="440"/>
      <c r="U64" s="441"/>
      <c r="V64" s="427"/>
      <c r="W64" s="428"/>
      <c r="X64" s="429"/>
      <c r="Y64" s="445" t="s">
        <v>117</v>
      </c>
      <c r="Z64" s="446"/>
      <c r="AA64" s="447"/>
      <c r="AB64" s="458"/>
      <c r="AC64" s="458"/>
      <c r="AD64" s="58"/>
      <c r="AE64" s="11"/>
      <c r="AR64" s="48"/>
      <c r="AS64" s="9"/>
      <c r="AT64" s="2"/>
    </row>
    <row r="65" spans="1:46" ht="18" customHeight="1">
      <c r="A65" s="2"/>
      <c r="B65" s="436"/>
      <c r="C65" s="437"/>
      <c r="D65" s="438"/>
      <c r="E65" s="442"/>
      <c r="F65" s="443"/>
      <c r="G65" s="444"/>
      <c r="H65" s="430"/>
      <c r="I65" s="431"/>
      <c r="J65" s="432"/>
      <c r="K65" s="455" t="s">
        <v>36</v>
      </c>
      <c r="L65" s="456"/>
      <c r="M65" s="457"/>
      <c r="N65" s="22"/>
      <c r="O65" s="2"/>
      <c r="P65" s="436"/>
      <c r="Q65" s="437"/>
      <c r="R65" s="438"/>
      <c r="S65" s="442"/>
      <c r="T65" s="443"/>
      <c r="U65" s="444"/>
      <c r="V65" s="430"/>
      <c r="W65" s="431"/>
      <c r="X65" s="432"/>
      <c r="Y65" s="455" t="s">
        <v>137</v>
      </c>
      <c r="Z65" s="456"/>
      <c r="AA65" s="457"/>
      <c r="AB65" s="74"/>
      <c r="AC65" s="74"/>
      <c r="AD65" s="50"/>
      <c r="AE65" s="75"/>
      <c r="AR65" s="80"/>
      <c r="AS65" s="80"/>
      <c r="AT65" s="54"/>
    </row>
    <row r="66" spans="1:46" ht="18" customHeight="1">
      <c r="A66" s="2"/>
      <c r="B66" s="433" t="s">
        <v>18</v>
      </c>
      <c r="C66" s="434"/>
      <c r="D66" s="435"/>
      <c r="E66" s="439"/>
      <c r="F66" s="440"/>
      <c r="G66" s="441"/>
      <c r="H66" s="439"/>
      <c r="I66" s="440"/>
      <c r="J66" s="441"/>
      <c r="K66" s="427"/>
      <c r="L66" s="428"/>
      <c r="M66" s="429"/>
      <c r="N66" s="2"/>
      <c r="O66" s="2"/>
      <c r="P66" s="433" t="s">
        <v>112</v>
      </c>
      <c r="Q66" s="434"/>
      <c r="R66" s="435"/>
      <c r="S66" s="439"/>
      <c r="T66" s="440"/>
      <c r="U66" s="441"/>
      <c r="V66" s="439"/>
      <c r="W66" s="440"/>
      <c r="X66" s="441"/>
      <c r="Y66" s="427"/>
      <c r="Z66" s="428"/>
      <c r="AA66" s="429"/>
      <c r="AB66" s="58"/>
      <c r="AC66" s="58"/>
      <c r="AD66" s="76"/>
      <c r="AE66" s="11"/>
      <c r="AR66" s="64"/>
      <c r="AS66" s="64"/>
      <c r="AT66" s="22"/>
    </row>
    <row r="67" spans="1:46" ht="18" customHeight="1">
      <c r="A67" s="2"/>
      <c r="B67" s="436"/>
      <c r="C67" s="437"/>
      <c r="D67" s="438"/>
      <c r="E67" s="442"/>
      <c r="F67" s="443"/>
      <c r="G67" s="444"/>
      <c r="H67" s="442"/>
      <c r="I67" s="443"/>
      <c r="J67" s="444"/>
      <c r="K67" s="430"/>
      <c r="L67" s="431"/>
      <c r="M67" s="432"/>
      <c r="N67" s="2"/>
      <c r="O67" s="2"/>
      <c r="P67" s="436"/>
      <c r="Q67" s="437"/>
      <c r="R67" s="438"/>
      <c r="S67" s="442"/>
      <c r="T67" s="443"/>
      <c r="U67" s="444"/>
      <c r="V67" s="442"/>
      <c r="W67" s="443"/>
      <c r="X67" s="444"/>
      <c r="Y67" s="430"/>
      <c r="Z67" s="431"/>
      <c r="AA67" s="432"/>
      <c r="AB67" s="58"/>
      <c r="AC67" s="58"/>
      <c r="AD67" s="58"/>
      <c r="AE67" s="11"/>
      <c r="AF67" s="52"/>
      <c r="AG67" s="52"/>
      <c r="AH67" s="52"/>
      <c r="AI67" s="29"/>
      <c r="AJ67" s="29"/>
      <c r="AK67" s="29"/>
      <c r="AL67" s="29"/>
      <c r="AM67" s="29"/>
      <c r="AN67" s="29"/>
      <c r="AO67" s="51"/>
      <c r="AP67" s="51"/>
      <c r="AQ67" s="51"/>
      <c r="AR67" s="48"/>
      <c r="AS67" s="9"/>
      <c r="AT67" s="2"/>
    </row>
    <row r="68" spans="1:46" ht="18" customHeight="1">
      <c r="A68" s="2"/>
      <c r="B68" s="27"/>
      <c r="C68" s="27"/>
      <c r="D68" s="27"/>
      <c r="E68" s="28"/>
      <c r="F68" s="28"/>
      <c r="G68" s="28"/>
      <c r="H68" s="28"/>
      <c r="I68" s="28"/>
      <c r="J68" s="28"/>
      <c r="K68" s="7"/>
      <c r="L68" s="7"/>
      <c r="M68" s="7"/>
      <c r="N68" s="2"/>
      <c r="O68" s="2"/>
      <c r="P68" s="27"/>
      <c r="Q68" s="27"/>
      <c r="R68" s="27"/>
      <c r="S68" s="28"/>
      <c r="T68" s="28"/>
      <c r="U68" s="28"/>
      <c r="V68" s="28"/>
      <c r="W68" s="28"/>
      <c r="X68" s="28"/>
      <c r="Y68" s="7"/>
      <c r="Z68" s="7"/>
      <c r="AA68" s="7"/>
      <c r="AB68" s="58"/>
      <c r="AC68" s="58"/>
      <c r="AD68" s="58"/>
      <c r="AE68" s="11"/>
      <c r="AF68" s="52"/>
      <c r="AG68" s="52"/>
      <c r="AH68" s="52"/>
      <c r="AI68" s="29"/>
      <c r="AJ68" s="29"/>
      <c r="AK68" s="29"/>
      <c r="AL68" s="29"/>
      <c r="AM68" s="29"/>
      <c r="AN68" s="29"/>
      <c r="AO68" s="51"/>
      <c r="AP68" s="51"/>
      <c r="AQ68" s="51"/>
      <c r="AR68" s="9"/>
      <c r="AS68" s="9"/>
      <c r="AT68" s="2"/>
    </row>
    <row r="69" spans="1:46" ht="18" customHeight="1">
      <c r="A69" s="492" t="s">
        <v>219</v>
      </c>
      <c r="B69" s="492"/>
      <c r="C69" s="492"/>
      <c r="D69" s="492"/>
      <c r="E69" s="492"/>
      <c r="F69" s="2"/>
      <c r="G69" s="504"/>
      <c r="H69" s="505"/>
      <c r="I69" s="505"/>
      <c r="J69" s="505"/>
      <c r="K69" s="2"/>
      <c r="L69" s="2"/>
      <c r="M69" s="2"/>
      <c r="N69" s="2"/>
      <c r="O69" s="2"/>
      <c r="P69" s="2"/>
      <c r="Q69" s="517" t="s">
        <v>220</v>
      </c>
      <c r="R69" s="518"/>
      <c r="S69" s="518"/>
      <c r="T69" s="518"/>
      <c r="U69" s="504"/>
      <c r="V69" s="505"/>
      <c r="W69" s="505"/>
      <c r="X69" s="505"/>
      <c r="Y69" s="505"/>
      <c r="Z69" s="505"/>
      <c r="AA69" s="2"/>
      <c r="AB69" s="2"/>
      <c r="AC69" s="2"/>
      <c r="AD69" s="2"/>
      <c r="AE69" s="70"/>
      <c r="AR69" s="2"/>
      <c r="AS69" s="2"/>
      <c r="AT69" s="2"/>
    </row>
    <row r="70" spans="1:46" ht="18" customHeight="1">
      <c r="A70" s="2"/>
      <c r="B70" s="2"/>
      <c r="C70" s="2"/>
      <c r="D70" s="509"/>
      <c r="E70" s="510"/>
      <c r="F70" s="2"/>
      <c r="G70" s="2"/>
      <c r="H70" s="18"/>
      <c r="I70" s="9"/>
      <c r="J70" s="9"/>
      <c r="K70" s="9"/>
      <c r="L70" s="506"/>
      <c r="M70" s="508"/>
      <c r="N70" s="2"/>
      <c r="O70" s="2"/>
      <c r="P70" s="2"/>
      <c r="Q70" s="2"/>
      <c r="R70" s="2"/>
      <c r="S70" s="506"/>
      <c r="T70" s="507"/>
      <c r="U70" s="2"/>
      <c r="V70" s="2"/>
      <c r="W70" s="18"/>
      <c r="X70" s="2"/>
      <c r="Y70" s="2"/>
      <c r="Z70" s="2"/>
      <c r="AA70" s="506"/>
      <c r="AB70" s="508"/>
      <c r="AC70" s="2"/>
      <c r="AD70" s="2"/>
      <c r="AE70" s="2"/>
      <c r="AR70" s="48"/>
      <c r="AS70" s="48"/>
      <c r="AT70" s="2"/>
    </row>
    <row r="71" spans="1:46" ht="18" customHeight="1">
      <c r="A71" s="2"/>
      <c r="B71" s="2"/>
      <c r="C71" s="2"/>
      <c r="D71" s="33"/>
      <c r="E71" s="19"/>
      <c r="F71" s="19"/>
      <c r="G71" s="19"/>
      <c r="H71" s="511" t="s">
        <v>25</v>
      </c>
      <c r="I71" s="511"/>
      <c r="J71" s="19"/>
      <c r="K71" s="19"/>
      <c r="L71" s="49"/>
      <c r="M71" s="2"/>
      <c r="N71" s="2"/>
      <c r="O71" s="2"/>
      <c r="P71" s="2"/>
      <c r="Q71" s="2"/>
      <c r="R71" s="2"/>
      <c r="S71" s="46"/>
      <c r="T71" s="19"/>
      <c r="U71" s="19"/>
      <c r="V71" s="19"/>
      <c r="W71" s="511" t="s">
        <v>152</v>
      </c>
      <c r="X71" s="511"/>
      <c r="Y71" s="19"/>
      <c r="Z71" s="19"/>
      <c r="AA71" s="49"/>
      <c r="AB71" s="24"/>
      <c r="AC71" s="2"/>
      <c r="AD71" s="2"/>
      <c r="AE71" s="2"/>
      <c r="AR71" s="48"/>
      <c r="AS71" s="48"/>
      <c r="AT71" s="2"/>
    </row>
    <row r="72" spans="1:46" ht="18" customHeight="1">
      <c r="A72" s="2"/>
      <c r="B72" s="13"/>
      <c r="C72" s="14"/>
      <c r="D72" s="18"/>
      <c r="E72" s="9"/>
      <c r="F72" s="16"/>
      <c r="G72" s="509" t="s">
        <v>119</v>
      </c>
      <c r="H72" s="496"/>
      <c r="I72" s="496"/>
      <c r="J72" s="496"/>
      <c r="K72" s="16"/>
      <c r="L72" s="18"/>
      <c r="M72" s="9"/>
      <c r="N72" s="39"/>
      <c r="O72" s="7"/>
      <c r="P72" s="2"/>
      <c r="Q72" s="13"/>
      <c r="R72" s="16"/>
      <c r="S72" s="18"/>
      <c r="T72" s="9"/>
      <c r="U72" s="39"/>
      <c r="V72" s="509" t="s">
        <v>119</v>
      </c>
      <c r="W72" s="496"/>
      <c r="X72" s="496"/>
      <c r="Y72" s="496"/>
      <c r="Z72" s="14"/>
      <c r="AA72" s="18"/>
      <c r="AB72" s="9"/>
      <c r="AC72" s="16"/>
      <c r="AD72" s="7"/>
      <c r="AE72" s="2"/>
      <c r="AR72" s="16"/>
      <c r="AS72" s="51"/>
      <c r="AT72" s="2"/>
    </row>
    <row r="73" spans="1:46" ht="18" customHeight="1">
      <c r="A73" s="2"/>
      <c r="B73" s="18"/>
      <c r="C73" s="2"/>
      <c r="D73" s="511" t="s">
        <v>109</v>
      </c>
      <c r="E73" s="512"/>
      <c r="F73" s="19"/>
      <c r="G73" s="59"/>
      <c r="H73" s="2"/>
      <c r="I73" s="2"/>
      <c r="J73" s="36"/>
      <c r="K73" s="12"/>
      <c r="L73" s="511" t="s">
        <v>116</v>
      </c>
      <c r="M73" s="512"/>
      <c r="N73" s="49"/>
      <c r="O73" s="2"/>
      <c r="P73" s="2"/>
      <c r="Q73" s="33"/>
      <c r="R73" s="19"/>
      <c r="S73" s="511" t="s">
        <v>34</v>
      </c>
      <c r="T73" s="512"/>
      <c r="U73" s="19"/>
      <c r="V73" s="38"/>
      <c r="W73" s="2"/>
      <c r="X73" s="2"/>
      <c r="Y73" s="18"/>
      <c r="Z73" s="2"/>
      <c r="AA73" s="511" t="s">
        <v>41</v>
      </c>
      <c r="AB73" s="512"/>
      <c r="AC73" s="19"/>
      <c r="AD73" s="20"/>
      <c r="AE73" s="2"/>
      <c r="AR73" s="48"/>
      <c r="AS73" s="72"/>
      <c r="AT73" s="2"/>
    </row>
    <row r="74" spans="1:46" ht="18" customHeight="1">
      <c r="A74" s="2"/>
      <c r="B74" s="18"/>
      <c r="C74" s="495" t="s">
        <v>106</v>
      </c>
      <c r="D74" s="496"/>
      <c r="E74" s="496"/>
      <c r="F74" s="497"/>
      <c r="G74" s="10"/>
      <c r="H74" s="2"/>
      <c r="I74" s="2"/>
      <c r="J74" s="18"/>
      <c r="K74" s="2"/>
      <c r="L74" s="490" t="s">
        <v>108</v>
      </c>
      <c r="M74" s="490"/>
      <c r="N74" s="18"/>
      <c r="O74" s="2"/>
      <c r="P74" s="2"/>
      <c r="Q74" s="18"/>
      <c r="R74" s="495" t="s">
        <v>106</v>
      </c>
      <c r="S74" s="496"/>
      <c r="T74" s="496"/>
      <c r="U74" s="497"/>
      <c r="V74" s="10"/>
      <c r="W74" s="2"/>
      <c r="X74" s="2"/>
      <c r="Y74" s="18"/>
      <c r="Z74" s="2"/>
      <c r="AA74" s="490" t="s">
        <v>108</v>
      </c>
      <c r="AB74" s="490"/>
      <c r="AC74" s="18"/>
      <c r="AD74" s="10"/>
      <c r="AE74" s="2"/>
      <c r="AR74" s="48"/>
      <c r="AS74" s="48"/>
      <c r="AT74" s="2"/>
    </row>
    <row r="75" spans="1:46" ht="18" customHeight="1">
      <c r="A75" s="2"/>
      <c r="B75" s="513" t="s">
        <v>58</v>
      </c>
      <c r="C75" s="514"/>
      <c r="D75" s="25"/>
      <c r="E75" s="515" t="s">
        <v>27</v>
      </c>
      <c r="F75" s="516"/>
      <c r="G75" s="516"/>
      <c r="H75" s="516"/>
      <c r="I75" s="25"/>
      <c r="J75" s="515" t="s">
        <v>198</v>
      </c>
      <c r="K75" s="514"/>
      <c r="L75" s="73"/>
      <c r="M75" s="513" t="s">
        <v>78</v>
      </c>
      <c r="N75" s="513"/>
      <c r="O75" s="513"/>
      <c r="P75" s="513"/>
      <c r="Q75" s="515" t="s">
        <v>51</v>
      </c>
      <c r="R75" s="514"/>
      <c r="S75" s="25"/>
      <c r="T75" s="513" t="s">
        <v>150</v>
      </c>
      <c r="U75" s="516"/>
      <c r="V75" s="516"/>
      <c r="W75" s="516"/>
      <c r="X75" s="25"/>
      <c r="Y75" s="515" t="s">
        <v>53</v>
      </c>
      <c r="Z75" s="514"/>
      <c r="AA75" s="73"/>
      <c r="AB75" s="73"/>
      <c r="AC75" s="515" t="s">
        <v>152</v>
      </c>
      <c r="AD75" s="514"/>
      <c r="AE75" s="25"/>
      <c r="AR75" s="81"/>
      <c r="AS75" s="82"/>
      <c r="AT75" s="2"/>
    </row>
    <row r="76" spans="1:46" ht="18" customHeight="1">
      <c r="A76" s="2"/>
      <c r="B76" s="22"/>
      <c r="C76" s="22"/>
      <c r="D76" s="2"/>
      <c r="E76" s="10"/>
      <c r="F76" s="22"/>
      <c r="G76" s="22"/>
      <c r="H76" s="490" t="s">
        <v>117</v>
      </c>
      <c r="I76" s="490"/>
      <c r="J76" s="22"/>
      <c r="K76" s="22"/>
      <c r="L76" s="18"/>
      <c r="M76" s="2"/>
      <c r="N76" s="22"/>
      <c r="O76" s="22"/>
      <c r="P76" s="2"/>
      <c r="Q76" s="22"/>
      <c r="R76" s="22"/>
      <c r="S76" s="2"/>
      <c r="T76" s="10"/>
      <c r="U76" s="22"/>
      <c r="V76" s="22"/>
      <c r="W76" s="490" t="s">
        <v>117</v>
      </c>
      <c r="X76" s="490"/>
      <c r="Y76" s="22"/>
      <c r="Z76" s="22"/>
      <c r="AA76" s="18"/>
      <c r="AB76" s="2"/>
      <c r="AC76" s="22"/>
      <c r="AD76" s="22"/>
      <c r="AE76" s="2"/>
      <c r="AR76" s="64"/>
      <c r="AS76" s="64"/>
      <c r="AT76" s="2"/>
    </row>
    <row r="77" spans="1:46" ht="18" customHeight="1">
      <c r="A77" s="2"/>
      <c r="B77" s="2"/>
      <c r="C77" s="2"/>
      <c r="D77" s="24"/>
      <c r="E77" s="15"/>
      <c r="F77" s="8"/>
      <c r="G77" s="8"/>
      <c r="H77" s="491" t="s">
        <v>23</v>
      </c>
      <c r="I77" s="491"/>
      <c r="J77" s="8"/>
      <c r="K77" s="8"/>
      <c r="L77" s="34"/>
      <c r="M77" s="2"/>
      <c r="N77" s="2"/>
      <c r="O77" s="2"/>
      <c r="P77" s="2"/>
      <c r="Q77" s="2"/>
      <c r="R77" s="2"/>
      <c r="S77" s="6"/>
      <c r="T77" s="15"/>
      <c r="U77" s="8"/>
      <c r="V77" s="8"/>
      <c r="W77" s="491" t="s">
        <v>34</v>
      </c>
      <c r="X77" s="491"/>
      <c r="Y77" s="8"/>
      <c r="Z77" s="8"/>
      <c r="AA77" s="34"/>
      <c r="AB77" s="2"/>
      <c r="AC77" s="2"/>
      <c r="AD77" s="2"/>
      <c r="AE77" s="2"/>
      <c r="AR77" s="48"/>
      <c r="AS77" s="48"/>
      <c r="AT77" s="2"/>
    </row>
    <row r="78" spans="1:46" ht="18" customHeight="1">
      <c r="A78" s="70"/>
      <c r="B78" s="70"/>
      <c r="C78" s="70"/>
      <c r="D78" s="70"/>
      <c r="E78" s="71"/>
      <c r="F78" s="70"/>
      <c r="G78" s="70"/>
      <c r="H78" s="70"/>
      <c r="I78" s="70"/>
      <c r="J78" s="70"/>
      <c r="K78" s="70"/>
      <c r="L78" s="70"/>
      <c r="M78" s="71"/>
      <c r="N78" s="70"/>
      <c r="O78" s="70"/>
      <c r="P78" s="70"/>
      <c r="Q78" s="70"/>
      <c r="R78" s="70"/>
      <c r="S78" s="70"/>
      <c r="T78" s="71"/>
      <c r="U78" s="70"/>
      <c r="V78" s="70"/>
      <c r="W78" s="70"/>
      <c r="X78" s="70"/>
      <c r="Y78" s="70"/>
      <c r="Z78" s="70"/>
      <c r="AA78" s="70"/>
      <c r="AB78" s="71"/>
      <c r="AC78" s="70"/>
      <c r="AD78" s="70"/>
      <c r="AE78" s="70"/>
      <c r="AF78" s="48"/>
      <c r="AG78" s="48"/>
      <c r="AH78" s="77"/>
      <c r="AI78" s="65"/>
      <c r="AJ78" s="48"/>
      <c r="AK78" s="48"/>
      <c r="AL78" s="48"/>
      <c r="AM78" s="48"/>
      <c r="AN78" s="48"/>
      <c r="AO78" s="48"/>
      <c r="AP78" s="48"/>
      <c r="AQ78" s="83"/>
      <c r="AR78" s="48"/>
      <c r="AS78" s="48"/>
      <c r="AT78" s="2"/>
    </row>
    <row r="79" spans="1:46" ht="18" customHeight="1">
      <c r="A79" s="492" t="s">
        <v>107</v>
      </c>
      <c r="B79" s="492"/>
      <c r="C79" s="492"/>
      <c r="D79" s="485"/>
      <c r="E79" s="486"/>
      <c r="F79" s="2"/>
      <c r="G79" s="2"/>
      <c r="H79" s="2"/>
      <c r="I79" s="2"/>
      <c r="J79" s="2"/>
      <c r="K79" s="2"/>
      <c r="L79" s="485"/>
      <c r="M79" s="486"/>
      <c r="N79" s="2"/>
      <c r="O79" s="2"/>
      <c r="P79" s="492" t="s">
        <v>222</v>
      </c>
      <c r="Q79" s="492"/>
      <c r="R79" s="492"/>
      <c r="S79" s="493"/>
      <c r="T79" s="494"/>
      <c r="U79" s="2"/>
      <c r="V79" s="2"/>
      <c r="W79" s="2"/>
      <c r="X79" s="2"/>
      <c r="Y79" s="2"/>
      <c r="Z79" s="2"/>
      <c r="AA79" s="493"/>
      <c r="AB79" s="494"/>
      <c r="AC79" s="2"/>
      <c r="AD79" s="2"/>
      <c r="AE79" s="487" t="s">
        <v>223</v>
      </c>
      <c r="AF79" s="487"/>
      <c r="AG79" s="487"/>
      <c r="AH79" s="27"/>
      <c r="AI79" s="28"/>
      <c r="AJ79" s="28"/>
      <c r="AK79" s="28"/>
      <c r="AL79" s="28"/>
      <c r="AM79" s="28"/>
      <c r="AN79" s="28"/>
      <c r="AO79" s="7"/>
      <c r="AP79" s="7"/>
      <c r="AQ79" s="7"/>
      <c r="AR79" s="47"/>
      <c r="AS79" s="47"/>
      <c r="AT79" s="2"/>
    </row>
    <row r="80" spans="1:46" ht="18" customHeight="1">
      <c r="A80" s="2"/>
      <c r="B80" s="2"/>
      <c r="C80" s="502"/>
      <c r="D80" s="503"/>
      <c r="E80" s="503"/>
      <c r="F80" s="503"/>
      <c r="G80" s="504"/>
      <c r="H80" s="505"/>
      <c r="I80" s="505"/>
      <c r="J80" s="505"/>
      <c r="K80" s="2"/>
      <c r="L80" s="2"/>
      <c r="M80" s="2"/>
      <c r="N80" s="2"/>
      <c r="O80" s="2"/>
      <c r="P80" s="2"/>
      <c r="Q80" s="2"/>
      <c r="R80" s="502"/>
      <c r="S80" s="503"/>
      <c r="T80" s="503"/>
      <c r="U80" s="503"/>
      <c r="V80" s="504"/>
      <c r="W80" s="505"/>
      <c r="X80" s="505"/>
      <c r="Y80" s="505"/>
      <c r="Z80" s="2"/>
      <c r="AA80" s="2"/>
      <c r="AB80" s="2"/>
      <c r="AC80" s="2"/>
      <c r="AD80" s="2"/>
      <c r="AE80" s="2"/>
      <c r="AF80" s="48"/>
      <c r="AG80" s="63"/>
      <c r="AH80" s="78"/>
      <c r="AI80" s="78"/>
      <c r="AJ80" s="78"/>
      <c r="AK80" s="48"/>
      <c r="AL80" s="72"/>
      <c r="AM80" s="79"/>
      <c r="AN80" s="48"/>
      <c r="AO80" s="48"/>
      <c r="AP80" s="48"/>
      <c r="AQ80" s="48"/>
      <c r="AR80" s="48"/>
      <c r="AS80" s="48"/>
      <c r="AT80" s="2"/>
    </row>
    <row r="81" spans="1:46" ht="18" customHeight="1">
      <c r="A81" s="2"/>
      <c r="B81" s="2"/>
      <c r="C81" s="2"/>
      <c r="D81" s="506"/>
      <c r="E81" s="507"/>
      <c r="F81" s="8"/>
      <c r="G81" s="8"/>
      <c r="H81" s="18"/>
      <c r="I81" s="9"/>
      <c r="J81" s="9"/>
      <c r="K81" s="9"/>
      <c r="L81" s="506"/>
      <c r="M81" s="508"/>
      <c r="N81" s="2"/>
      <c r="O81" s="2"/>
      <c r="P81" s="2"/>
      <c r="Q81" s="2"/>
      <c r="R81" s="2"/>
      <c r="S81" s="509"/>
      <c r="T81" s="510"/>
      <c r="U81" s="2"/>
      <c r="V81" s="9"/>
      <c r="W81" s="18"/>
      <c r="X81" s="9"/>
      <c r="Y81" s="8"/>
      <c r="Z81" s="8"/>
      <c r="AA81" s="506"/>
      <c r="AB81" s="508"/>
      <c r="AC81" s="2"/>
      <c r="AD81" s="2"/>
      <c r="AE81" s="2"/>
      <c r="AF81" s="445"/>
      <c r="AG81" s="446"/>
      <c r="AH81" s="447"/>
      <c r="AI81" s="452" t="str">
        <f>HYPERLINK(AF83)</f>
        <v>大阪中央</v>
      </c>
      <c r="AJ81" s="453"/>
      <c r="AK81" s="454"/>
      <c r="AL81" s="452" t="str">
        <f>HYPERLINK(AF85)</f>
        <v>寝屋川</v>
      </c>
      <c r="AM81" s="453"/>
      <c r="AN81" s="454"/>
      <c r="AO81" s="452" t="str">
        <f>HYPERLINK(AF87)</f>
        <v>吹田</v>
      </c>
      <c r="AP81" s="453"/>
      <c r="AQ81" s="454"/>
      <c r="AR81" s="48"/>
      <c r="AS81" s="48"/>
      <c r="AT81" s="2"/>
    </row>
    <row r="82" spans="1:46" ht="18" customHeight="1">
      <c r="A82" s="2"/>
      <c r="B82" s="2"/>
      <c r="C82" s="2"/>
      <c r="D82" s="45"/>
      <c r="E82" s="19"/>
      <c r="F82" s="2"/>
      <c r="G82" s="2"/>
      <c r="H82" s="511" t="s">
        <v>27</v>
      </c>
      <c r="I82" s="511"/>
      <c r="J82" s="19"/>
      <c r="K82" s="19"/>
      <c r="L82" s="49"/>
      <c r="M82" s="6"/>
      <c r="N82" s="2"/>
      <c r="O82" s="2"/>
      <c r="P82" s="2"/>
      <c r="Q82" s="2"/>
      <c r="R82" s="2"/>
      <c r="S82" s="33"/>
      <c r="T82" s="19"/>
      <c r="U82" s="19"/>
      <c r="V82" s="19"/>
      <c r="W82" s="511" t="s">
        <v>34</v>
      </c>
      <c r="X82" s="511"/>
      <c r="Y82" s="2"/>
      <c r="Z82" s="2"/>
      <c r="AA82" s="49"/>
      <c r="AB82" s="9"/>
      <c r="AC82" s="2"/>
      <c r="AD82" s="2"/>
      <c r="AE82" s="2"/>
      <c r="AF82" s="449"/>
      <c r="AG82" s="450"/>
      <c r="AH82" s="451"/>
      <c r="AI82" s="455"/>
      <c r="AJ82" s="456"/>
      <c r="AK82" s="457"/>
      <c r="AL82" s="455"/>
      <c r="AM82" s="456"/>
      <c r="AN82" s="457"/>
      <c r="AO82" s="455"/>
      <c r="AP82" s="456"/>
      <c r="AQ82" s="457"/>
      <c r="AR82" s="48"/>
      <c r="AS82" s="48"/>
      <c r="AT82" s="50"/>
    </row>
    <row r="83" spans="1:46" ht="18" customHeight="1">
      <c r="A83" s="2"/>
      <c r="B83" s="13"/>
      <c r="C83" s="16"/>
      <c r="D83" s="18"/>
      <c r="E83" s="9"/>
      <c r="F83" s="39"/>
      <c r="G83" s="509" t="s">
        <v>119</v>
      </c>
      <c r="H83" s="496"/>
      <c r="I83" s="496"/>
      <c r="J83" s="496"/>
      <c r="K83" s="14"/>
      <c r="L83" s="18"/>
      <c r="M83" s="9"/>
      <c r="N83" s="16"/>
      <c r="O83" s="7"/>
      <c r="P83" s="2"/>
      <c r="Q83" s="13"/>
      <c r="R83" s="14"/>
      <c r="S83" s="18"/>
      <c r="T83" s="9"/>
      <c r="U83" s="16"/>
      <c r="V83" s="509" t="s">
        <v>119</v>
      </c>
      <c r="W83" s="496"/>
      <c r="X83" s="496"/>
      <c r="Y83" s="496"/>
      <c r="Z83" s="14"/>
      <c r="AA83" s="18"/>
      <c r="AB83" s="9"/>
      <c r="AC83" s="39"/>
      <c r="AD83" s="7"/>
      <c r="AE83" s="2"/>
      <c r="AF83" s="433" t="s">
        <v>150</v>
      </c>
      <c r="AG83" s="434"/>
      <c r="AH83" s="435"/>
      <c r="AI83" s="427"/>
      <c r="AJ83" s="428"/>
      <c r="AK83" s="429"/>
      <c r="AL83" s="445" t="s">
        <v>106</v>
      </c>
      <c r="AM83" s="446"/>
      <c r="AN83" s="447"/>
      <c r="AO83" s="445" t="s">
        <v>108</v>
      </c>
      <c r="AP83" s="446"/>
      <c r="AQ83" s="447"/>
      <c r="AR83" s="16"/>
      <c r="AS83" s="51"/>
      <c r="AT83" s="50"/>
    </row>
    <row r="84" spans="1:46" ht="18" customHeight="1">
      <c r="A84" s="2"/>
      <c r="B84" s="46"/>
      <c r="C84" s="19"/>
      <c r="D84" s="511" t="s">
        <v>41</v>
      </c>
      <c r="E84" s="512"/>
      <c r="F84" s="19"/>
      <c r="G84" s="38"/>
      <c r="H84" s="2"/>
      <c r="I84" s="2"/>
      <c r="J84" s="18"/>
      <c r="K84" s="2"/>
      <c r="L84" s="511" t="s">
        <v>109</v>
      </c>
      <c r="M84" s="512"/>
      <c r="N84" s="49"/>
      <c r="O84" s="6"/>
      <c r="P84" s="2"/>
      <c r="Q84" s="18"/>
      <c r="R84" s="2"/>
      <c r="S84" s="511" t="s">
        <v>112</v>
      </c>
      <c r="T84" s="512"/>
      <c r="U84" s="19"/>
      <c r="V84" s="59"/>
      <c r="W84" s="2"/>
      <c r="X84" s="2"/>
      <c r="Y84" s="18"/>
      <c r="Z84" s="2"/>
      <c r="AA84" s="511" t="s">
        <v>18</v>
      </c>
      <c r="AB84" s="512"/>
      <c r="AC84" s="49"/>
      <c r="AD84" s="24"/>
      <c r="AE84" s="2"/>
      <c r="AF84" s="436"/>
      <c r="AG84" s="437"/>
      <c r="AH84" s="438"/>
      <c r="AI84" s="430"/>
      <c r="AJ84" s="431"/>
      <c r="AK84" s="432"/>
      <c r="AL84" s="455" t="s">
        <v>23</v>
      </c>
      <c r="AM84" s="456"/>
      <c r="AN84" s="457"/>
      <c r="AO84" s="455" t="s">
        <v>152</v>
      </c>
      <c r="AP84" s="456"/>
      <c r="AQ84" s="457"/>
      <c r="AR84" s="48"/>
      <c r="AS84" s="48"/>
      <c r="AT84" s="50"/>
    </row>
    <row r="85" spans="1:46" ht="18" customHeight="1">
      <c r="A85" s="2"/>
      <c r="B85" s="18"/>
      <c r="C85" s="495" t="s">
        <v>106</v>
      </c>
      <c r="D85" s="496"/>
      <c r="E85" s="496"/>
      <c r="F85" s="497"/>
      <c r="G85" s="10"/>
      <c r="H85" s="2"/>
      <c r="I85" s="2"/>
      <c r="J85" s="18"/>
      <c r="K85" s="2"/>
      <c r="L85" s="490" t="s">
        <v>108</v>
      </c>
      <c r="M85" s="490"/>
      <c r="N85" s="18"/>
      <c r="O85" s="2"/>
      <c r="P85" s="2"/>
      <c r="Q85" s="18"/>
      <c r="R85" s="495" t="s">
        <v>106</v>
      </c>
      <c r="S85" s="496"/>
      <c r="T85" s="496"/>
      <c r="U85" s="497"/>
      <c r="V85" s="10"/>
      <c r="W85" s="2"/>
      <c r="X85" s="2"/>
      <c r="Y85" s="18"/>
      <c r="Z85" s="2"/>
      <c r="AA85" s="490" t="s">
        <v>108</v>
      </c>
      <c r="AB85" s="490"/>
      <c r="AC85" s="18"/>
      <c r="AD85" s="9"/>
      <c r="AE85" s="2"/>
      <c r="AF85" s="433" t="s">
        <v>152</v>
      </c>
      <c r="AG85" s="434"/>
      <c r="AH85" s="435"/>
      <c r="AI85" s="439"/>
      <c r="AJ85" s="440"/>
      <c r="AK85" s="441"/>
      <c r="AL85" s="427"/>
      <c r="AM85" s="428"/>
      <c r="AN85" s="429"/>
      <c r="AO85" s="445" t="s">
        <v>117</v>
      </c>
      <c r="AP85" s="446"/>
      <c r="AQ85" s="447"/>
      <c r="AR85" s="48"/>
      <c r="AS85" s="48"/>
      <c r="AT85" s="50"/>
    </row>
    <row r="86" spans="1:46" ht="18" customHeight="1">
      <c r="A86" s="498" t="s">
        <v>112</v>
      </c>
      <c r="B86" s="498"/>
      <c r="C86" s="498"/>
      <c r="D86" s="498"/>
      <c r="E86" s="499" t="s">
        <v>18</v>
      </c>
      <c r="F86" s="500"/>
      <c r="G86" s="500"/>
      <c r="H86" s="500"/>
      <c r="I86" s="21"/>
      <c r="J86" s="498" t="s">
        <v>116</v>
      </c>
      <c r="K86" s="501"/>
      <c r="L86" s="44"/>
      <c r="M86" s="44"/>
      <c r="N86" s="498" t="s">
        <v>34</v>
      </c>
      <c r="O86" s="501"/>
      <c r="P86" s="2"/>
      <c r="Q86" s="499" t="s">
        <v>41</v>
      </c>
      <c r="R86" s="501"/>
      <c r="S86" s="21"/>
      <c r="T86" s="498" t="s">
        <v>109</v>
      </c>
      <c r="U86" s="500"/>
      <c r="V86" s="500"/>
      <c r="W86" s="500"/>
      <c r="X86" s="21"/>
      <c r="Y86" s="499" t="s">
        <v>27</v>
      </c>
      <c r="Z86" s="501"/>
      <c r="AA86" s="44"/>
      <c r="AB86" s="498" t="s">
        <v>83</v>
      </c>
      <c r="AC86" s="498"/>
      <c r="AD86" s="498"/>
      <c r="AE86" s="498"/>
      <c r="AF86" s="436"/>
      <c r="AG86" s="437"/>
      <c r="AH86" s="438"/>
      <c r="AI86" s="442"/>
      <c r="AJ86" s="443"/>
      <c r="AK86" s="444"/>
      <c r="AL86" s="430"/>
      <c r="AM86" s="431"/>
      <c r="AN86" s="432"/>
      <c r="AO86" s="455" t="s">
        <v>150</v>
      </c>
      <c r="AP86" s="456"/>
      <c r="AQ86" s="457"/>
      <c r="AR86" s="84"/>
      <c r="AS86" s="85"/>
      <c r="AT86" s="2"/>
    </row>
    <row r="87" spans="1:46" ht="18" customHeight="1">
      <c r="A87" s="2"/>
      <c r="B87" s="22"/>
      <c r="C87" s="22"/>
      <c r="D87" s="2"/>
      <c r="E87" s="10"/>
      <c r="F87" s="22"/>
      <c r="G87" s="22"/>
      <c r="H87" s="490" t="s">
        <v>117</v>
      </c>
      <c r="I87" s="490"/>
      <c r="J87" s="22"/>
      <c r="K87" s="22"/>
      <c r="L87" s="18"/>
      <c r="M87" s="2"/>
      <c r="N87" s="22"/>
      <c r="O87" s="22"/>
      <c r="P87" s="2"/>
      <c r="Q87" s="22"/>
      <c r="R87" s="22"/>
      <c r="S87" s="2"/>
      <c r="T87" s="10"/>
      <c r="U87" s="22"/>
      <c r="V87" s="22"/>
      <c r="W87" s="490" t="s">
        <v>117</v>
      </c>
      <c r="X87" s="490"/>
      <c r="Y87" s="22"/>
      <c r="Z87" s="22"/>
      <c r="AA87" s="18"/>
      <c r="AB87" s="2"/>
      <c r="AC87" s="22"/>
      <c r="AD87" s="22"/>
      <c r="AE87" s="2"/>
      <c r="AF87" s="433" t="s">
        <v>23</v>
      </c>
      <c r="AG87" s="434"/>
      <c r="AH87" s="435"/>
      <c r="AI87" s="439"/>
      <c r="AJ87" s="440"/>
      <c r="AK87" s="441"/>
      <c r="AL87" s="439"/>
      <c r="AM87" s="440"/>
      <c r="AN87" s="441"/>
      <c r="AO87" s="427"/>
      <c r="AP87" s="428"/>
      <c r="AQ87" s="429"/>
      <c r="AR87" s="64"/>
      <c r="AS87" s="64"/>
      <c r="AT87" s="2"/>
    </row>
    <row r="88" spans="1:46" ht="18" customHeight="1">
      <c r="A88" s="2"/>
      <c r="B88" s="2"/>
      <c r="C88" s="2"/>
      <c r="D88" s="6"/>
      <c r="E88" s="15"/>
      <c r="F88" s="8"/>
      <c r="G88" s="8"/>
      <c r="H88" s="491" t="s">
        <v>83</v>
      </c>
      <c r="I88" s="491"/>
      <c r="J88" s="8"/>
      <c r="K88" s="8"/>
      <c r="L88" s="34"/>
      <c r="M88" s="2"/>
      <c r="N88" s="2"/>
      <c r="O88" s="2"/>
      <c r="P88" s="2"/>
      <c r="Q88" s="2"/>
      <c r="R88" s="2"/>
      <c r="S88" s="60"/>
      <c r="T88" s="15"/>
      <c r="U88" s="8"/>
      <c r="V88" s="8"/>
      <c r="W88" s="491" t="s">
        <v>116</v>
      </c>
      <c r="X88" s="491"/>
      <c r="Y88" s="8"/>
      <c r="Z88" s="8"/>
      <c r="AA88" s="34"/>
      <c r="AB88" s="66"/>
      <c r="AC88" s="2"/>
      <c r="AD88" s="2"/>
      <c r="AE88" s="2"/>
      <c r="AF88" s="436"/>
      <c r="AG88" s="437"/>
      <c r="AH88" s="438"/>
      <c r="AI88" s="442"/>
      <c r="AJ88" s="443"/>
      <c r="AK88" s="444"/>
      <c r="AL88" s="442"/>
      <c r="AM88" s="443"/>
      <c r="AN88" s="444"/>
      <c r="AO88" s="430"/>
      <c r="AP88" s="431"/>
      <c r="AQ88" s="432"/>
      <c r="AR88" s="48"/>
      <c r="AS88" s="48"/>
      <c r="AT88" s="2"/>
    </row>
    <row r="89" spans="1:46" ht="18" customHeight="1">
      <c r="A89" s="48"/>
      <c r="B89" s="48"/>
      <c r="C89" s="48"/>
      <c r="D89" s="72"/>
      <c r="E89" s="48"/>
      <c r="F89" s="48"/>
      <c r="G89" s="48"/>
      <c r="H89" s="48"/>
      <c r="I89" s="64"/>
      <c r="J89" s="64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70"/>
      <c r="AD89" s="48"/>
      <c r="AE89" s="48"/>
      <c r="AF89" s="77"/>
      <c r="AG89" s="65"/>
      <c r="AH89" s="48"/>
      <c r="AI89" s="48"/>
      <c r="AJ89" s="48"/>
      <c r="AK89" s="48"/>
      <c r="AL89" s="48"/>
      <c r="AM89" s="48"/>
      <c r="AN89" s="77"/>
      <c r="AO89" s="65"/>
      <c r="AP89" s="48"/>
      <c r="AQ89" s="48"/>
      <c r="AR89" s="48"/>
      <c r="AS89" s="48"/>
      <c r="AT89" s="70"/>
    </row>
    <row r="90" spans="1:46" ht="18" customHeight="1">
      <c r="A90" s="492" t="s">
        <v>114</v>
      </c>
      <c r="B90" s="492"/>
      <c r="C90" s="492"/>
      <c r="D90" s="493"/>
      <c r="E90" s="494"/>
      <c r="F90" s="2"/>
      <c r="G90" s="2"/>
      <c r="H90" s="2"/>
      <c r="I90" s="2"/>
      <c r="J90" s="2"/>
      <c r="K90" s="493"/>
      <c r="L90" s="494"/>
      <c r="M90" s="494"/>
      <c r="N90" s="494"/>
      <c r="O90" s="2"/>
      <c r="P90" s="487" t="s">
        <v>224</v>
      </c>
      <c r="Q90" s="487"/>
      <c r="R90" s="487"/>
      <c r="S90" s="493"/>
      <c r="T90" s="494"/>
      <c r="U90" s="2"/>
      <c r="V90" s="2"/>
      <c r="W90" s="2"/>
      <c r="X90" s="2"/>
      <c r="Y90" s="2"/>
      <c r="Z90" s="2"/>
      <c r="AA90" s="485"/>
      <c r="AB90" s="486"/>
      <c r="AC90" s="2"/>
      <c r="AD90" s="2"/>
      <c r="AE90" s="2"/>
      <c r="AF90" s="487" t="s">
        <v>148</v>
      </c>
      <c r="AG90" s="487"/>
      <c r="AH90" s="487"/>
      <c r="AI90" s="487"/>
      <c r="AJ90" s="2"/>
      <c r="AK90" s="488"/>
      <c r="AL90" s="488"/>
      <c r="AM90" s="488"/>
      <c r="AN90" s="488"/>
      <c r="AO90" s="488"/>
      <c r="AP90" s="488"/>
      <c r="AQ90" s="488"/>
      <c r="AR90" s="488"/>
      <c r="AS90" s="48"/>
      <c r="AT90" s="48"/>
    </row>
    <row r="91" spans="1:46" ht="18" customHeight="1">
      <c r="A91" s="2"/>
      <c r="B91" s="472"/>
      <c r="C91" s="472"/>
      <c r="D91" s="472"/>
      <c r="E91" s="472"/>
      <c r="F91" s="473"/>
      <c r="G91" s="474"/>
      <c r="H91" s="2"/>
      <c r="I91" s="475"/>
      <c r="J91" s="476"/>
      <c r="K91" s="2"/>
      <c r="L91" s="477"/>
      <c r="M91" s="478"/>
      <c r="N91" s="2"/>
      <c r="O91" s="50"/>
      <c r="P91" s="472"/>
      <c r="Q91" s="472"/>
      <c r="R91" s="472"/>
      <c r="S91" s="472"/>
      <c r="T91" s="473"/>
      <c r="U91" s="474"/>
      <c r="V91" s="2"/>
      <c r="W91" s="475"/>
      <c r="X91" s="476"/>
      <c r="Y91" s="2"/>
      <c r="Z91" s="477"/>
      <c r="AA91" s="478"/>
      <c r="AB91" s="2"/>
      <c r="AC91" s="2"/>
      <c r="AD91" s="2"/>
      <c r="AE91" s="2"/>
      <c r="AF91" s="472"/>
      <c r="AG91" s="472"/>
      <c r="AH91" s="472"/>
      <c r="AI91" s="472"/>
      <c r="AJ91" s="477"/>
      <c r="AK91" s="478"/>
      <c r="AL91" s="2"/>
      <c r="AM91" s="473"/>
      <c r="AN91" s="474"/>
      <c r="AO91" s="2"/>
      <c r="AP91" s="475"/>
      <c r="AQ91" s="476"/>
      <c r="AR91" s="2"/>
      <c r="AS91" s="48"/>
      <c r="AT91" s="48"/>
    </row>
    <row r="92" spans="1:46" ht="18" customHeight="1">
      <c r="A92" s="2"/>
      <c r="B92" s="445"/>
      <c r="C92" s="446"/>
      <c r="D92" s="447"/>
      <c r="E92" s="452" t="str">
        <f>HYPERLINK(B94)</f>
        <v>豊中</v>
      </c>
      <c r="F92" s="453"/>
      <c r="G92" s="454"/>
      <c r="H92" s="452" t="str">
        <f>HYPERLINK(B96)</f>
        <v>茨木</v>
      </c>
      <c r="I92" s="453"/>
      <c r="J92" s="454"/>
      <c r="K92" s="452" t="str">
        <f>HYPERLINK(B98)</f>
        <v>SUN</v>
      </c>
      <c r="L92" s="453"/>
      <c r="M92" s="454"/>
      <c r="N92" s="2"/>
      <c r="O92" s="50"/>
      <c r="P92" s="445"/>
      <c r="Q92" s="446"/>
      <c r="R92" s="447"/>
      <c r="S92" s="460" t="str">
        <f>HYPERLINK(P94)</f>
        <v>東大阪KINDAI</v>
      </c>
      <c r="T92" s="461"/>
      <c r="U92" s="462"/>
      <c r="V92" s="452" t="str">
        <f>HYPERLINK(P96)</f>
        <v>大阪中央</v>
      </c>
      <c r="W92" s="453"/>
      <c r="X92" s="454"/>
      <c r="Y92" s="452" t="str">
        <f>HYPERLINK(P98)</f>
        <v>守口</v>
      </c>
      <c r="Z92" s="453"/>
      <c r="AA92" s="454"/>
      <c r="AB92" s="7"/>
      <c r="AC92" s="13"/>
      <c r="AD92" s="58"/>
      <c r="AE92" s="58"/>
      <c r="AF92" s="445"/>
      <c r="AG92" s="446"/>
      <c r="AH92" s="447"/>
      <c r="AI92" s="452" t="str">
        <f>HYPERLINK(AF94)</f>
        <v>大阪</v>
      </c>
      <c r="AJ92" s="453"/>
      <c r="AK92" s="454"/>
      <c r="AL92" s="452" t="str">
        <f>HYPERLINK(AF96)</f>
        <v>吹田</v>
      </c>
      <c r="AM92" s="453"/>
      <c r="AN92" s="454"/>
      <c r="AO92" s="452" t="str">
        <f>HYPERLINK(AF98)</f>
        <v>みなと</v>
      </c>
      <c r="AP92" s="453"/>
      <c r="AQ92" s="454"/>
      <c r="AR92" s="2"/>
      <c r="AS92" s="48"/>
      <c r="AT92" s="48"/>
    </row>
    <row r="93" spans="1:46" ht="18" customHeight="1">
      <c r="A93" s="2"/>
      <c r="B93" s="449"/>
      <c r="C93" s="450"/>
      <c r="D93" s="451"/>
      <c r="E93" s="455"/>
      <c r="F93" s="456"/>
      <c r="G93" s="457"/>
      <c r="H93" s="455"/>
      <c r="I93" s="456"/>
      <c r="J93" s="457"/>
      <c r="K93" s="455"/>
      <c r="L93" s="456"/>
      <c r="M93" s="457"/>
      <c r="N93" s="39"/>
      <c r="O93" s="50"/>
      <c r="P93" s="449"/>
      <c r="Q93" s="450"/>
      <c r="R93" s="451"/>
      <c r="S93" s="463"/>
      <c r="T93" s="464"/>
      <c r="U93" s="465"/>
      <c r="V93" s="455"/>
      <c r="W93" s="456"/>
      <c r="X93" s="457"/>
      <c r="Y93" s="455"/>
      <c r="Z93" s="456"/>
      <c r="AA93" s="457"/>
      <c r="AB93" s="2"/>
      <c r="AC93" s="2"/>
      <c r="AD93" s="58"/>
      <c r="AE93" s="58"/>
      <c r="AF93" s="449"/>
      <c r="AG93" s="450"/>
      <c r="AH93" s="451"/>
      <c r="AI93" s="455"/>
      <c r="AJ93" s="456"/>
      <c r="AK93" s="457"/>
      <c r="AL93" s="455"/>
      <c r="AM93" s="456"/>
      <c r="AN93" s="457"/>
      <c r="AO93" s="455"/>
      <c r="AP93" s="456"/>
      <c r="AQ93" s="457"/>
      <c r="AR93" s="2"/>
      <c r="AS93" s="51"/>
      <c r="AT93" s="48"/>
    </row>
    <row r="94" spans="1:46" ht="18" customHeight="1">
      <c r="A94" s="2"/>
      <c r="B94" s="433" t="s">
        <v>27</v>
      </c>
      <c r="C94" s="434"/>
      <c r="D94" s="435"/>
      <c r="E94" s="427"/>
      <c r="F94" s="428"/>
      <c r="G94" s="429"/>
      <c r="H94" s="445" t="s">
        <v>106</v>
      </c>
      <c r="I94" s="446"/>
      <c r="J94" s="447"/>
      <c r="K94" s="445" t="s">
        <v>108</v>
      </c>
      <c r="L94" s="446"/>
      <c r="M94" s="447"/>
      <c r="N94" s="2"/>
      <c r="O94" s="50"/>
      <c r="P94" s="466" t="s">
        <v>78</v>
      </c>
      <c r="Q94" s="467"/>
      <c r="R94" s="468"/>
      <c r="S94" s="427"/>
      <c r="T94" s="428"/>
      <c r="U94" s="429"/>
      <c r="V94" s="445" t="s">
        <v>106</v>
      </c>
      <c r="W94" s="446"/>
      <c r="X94" s="447"/>
      <c r="Y94" s="445" t="s">
        <v>108</v>
      </c>
      <c r="Z94" s="446"/>
      <c r="AA94" s="447"/>
      <c r="AB94" s="2"/>
      <c r="AC94" s="2"/>
      <c r="AD94" s="7"/>
      <c r="AE94" s="58"/>
      <c r="AF94" s="433" t="s">
        <v>58</v>
      </c>
      <c r="AG94" s="434"/>
      <c r="AH94" s="435"/>
      <c r="AI94" s="427"/>
      <c r="AJ94" s="428"/>
      <c r="AK94" s="429"/>
      <c r="AL94" s="445" t="s">
        <v>106</v>
      </c>
      <c r="AM94" s="446"/>
      <c r="AN94" s="447"/>
      <c r="AO94" s="445" t="s">
        <v>108</v>
      </c>
      <c r="AP94" s="446"/>
      <c r="AQ94" s="447"/>
      <c r="AR94" s="39"/>
      <c r="AS94" s="48"/>
      <c r="AT94" s="16"/>
    </row>
    <row r="95" spans="1:46" ht="18" customHeight="1">
      <c r="A95" s="2"/>
      <c r="B95" s="436"/>
      <c r="C95" s="437"/>
      <c r="D95" s="438"/>
      <c r="E95" s="430"/>
      <c r="F95" s="431"/>
      <c r="G95" s="432"/>
      <c r="H95" s="455" t="s">
        <v>36</v>
      </c>
      <c r="I95" s="456"/>
      <c r="J95" s="457"/>
      <c r="K95" s="455" t="s">
        <v>18</v>
      </c>
      <c r="L95" s="456"/>
      <c r="M95" s="457"/>
      <c r="N95" s="2"/>
      <c r="O95" s="2"/>
      <c r="P95" s="469"/>
      <c r="Q95" s="470"/>
      <c r="R95" s="471"/>
      <c r="S95" s="430"/>
      <c r="T95" s="431"/>
      <c r="U95" s="432"/>
      <c r="V95" s="455" t="s">
        <v>53</v>
      </c>
      <c r="W95" s="456"/>
      <c r="X95" s="457"/>
      <c r="Y95" s="455" t="s">
        <v>150</v>
      </c>
      <c r="Z95" s="456"/>
      <c r="AA95" s="457"/>
      <c r="AB95" s="489"/>
      <c r="AC95" s="480"/>
      <c r="AD95" s="58"/>
      <c r="AE95" s="58"/>
      <c r="AF95" s="436"/>
      <c r="AG95" s="437"/>
      <c r="AH95" s="438"/>
      <c r="AI95" s="430"/>
      <c r="AJ95" s="431"/>
      <c r="AK95" s="432"/>
      <c r="AL95" s="455" t="s">
        <v>137</v>
      </c>
      <c r="AM95" s="456"/>
      <c r="AN95" s="457"/>
      <c r="AO95" s="455" t="s">
        <v>23</v>
      </c>
      <c r="AP95" s="456"/>
      <c r="AQ95" s="457"/>
      <c r="AR95" s="2"/>
      <c r="AS95" s="48"/>
      <c r="AT95" s="48"/>
    </row>
    <row r="96" spans="1:46" ht="18" customHeight="1">
      <c r="A96" s="2"/>
      <c r="B96" s="433" t="s">
        <v>18</v>
      </c>
      <c r="C96" s="434"/>
      <c r="D96" s="435"/>
      <c r="E96" s="439"/>
      <c r="F96" s="440"/>
      <c r="G96" s="441"/>
      <c r="H96" s="427"/>
      <c r="I96" s="428"/>
      <c r="J96" s="429"/>
      <c r="K96" s="445" t="s">
        <v>117</v>
      </c>
      <c r="L96" s="446"/>
      <c r="M96" s="447"/>
      <c r="N96" s="53"/>
      <c r="O96" s="2"/>
      <c r="P96" s="433" t="s">
        <v>150</v>
      </c>
      <c r="Q96" s="434"/>
      <c r="R96" s="435"/>
      <c r="S96" s="439"/>
      <c r="T96" s="440"/>
      <c r="U96" s="441"/>
      <c r="V96" s="427"/>
      <c r="W96" s="428"/>
      <c r="X96" s="429"/>
      <c r="Y96" s="445" t="s">
        <v>117</v>
      </c>
      <c r="Z96" s="446"/>
      <c r="AA96" s="447"/>
      <c r="AB96" s="458"/>
      <c r="AC96" s="458"/>
      <c r="AD96" s="58"/>
      <c r="AE96" s="58"/>
      <c r="AF96" s="433" t="s">
        <v>23</v>
      </c>
      <c r="AG96" s="434"/>
      <c r="AH96" s="435"/>
      <c r="AI96" s="439"/>
      <c r="AJ96" s="440"/>
      <c r="AK96" s="441"/>
      <c r="AL96" s="427"/>
      <c r="AM96" s="428"/>
      <c r="AN96" s="429"/>
      <c r="AO96" s="445" t="s">
        <v>117</v>
      </c>
      <c r="AP96" s="446"/>
      <c r="AQ96" s="447"/>
      <c r="AR96" s="2"/>
      <c r="AS96" s="85"/>
      <c r="AT96" s="48"/>
    </row>
    <row r="97" spans="1:46" ht="18" customHeight="1">
      <c r="A97" s="2"/>
      <c r="B97" s="436"/>
      <c r="C97" s="437"/>
      <c r="D97" s="438"/>
      <c r="E97" s="442"/>
      <c r="F97" s="443"/>
      <c r="G97" s="444"/>
      <c r="H97" s="430"/>
      <c r="I97" s="431"/>
      <c r="J97" s="432"/>
      <c r="K97" s="455" t="s">
        <v>27</v>
      </c>
      <c r="L97" s="456"/>
      <c r="M97" s="457"/>
      <c r="N97" s="22"/>
      <c r="O97" s="2"/>
      <c r="P97" s="436"/>
      <c r="Q97" s="437"/>
      <c r="R97" s="438"/>
      <c r="S97" s="442"/>
      <c r="T97" s="443"/>
      <c r="U97" s="444"/>
      <c r="V97" s="430"/>
      <c r="W97" s="431"/>
      <c r="X97" s="432"/>
      <c r="Y97" s="455" t="s">
        <v>135</v>
      </c>
      <c r="Z97" s="456"/>
      <c r="AA97" s="457"/>
      <c r="AB97" s="74"/>
      <c r="AC97" s="74"/>
      <c r="AD97" s="50"/>
      <c r="AE97" s="43"/>
      <c r="AF97" s="436"/>
      <c r="AG97" s="437"/>
      <c r="AH97" s="438"/>
      <c r="AI97" s="442"/>
      <c r="AJ97" s="443"/>
      <c r="AK97" s="444"/>
      <c r="AL97" s="430"/>
      <c r="AM97" s="431"/>
      <c r="AN97" s="432"/>
      <c r="AO97" s="455" t="s">
        <v>58</v>
      </c>
      <c r="AP97" s="456"/>
      <c r="AQ97" s="457"/>
      <c r="AR97" s="54"/>
      <c r="AS97" s="64"/>
      <c r="AT97" s="80"/>
    </row>
    <row r="98" spans="1:46" ht="18" customHeight="1">
      <c r="A98" s="2"/>
      <c r="B98" s="433" t="s">
        <v>36</v>
      </c>
      <c r="C98" s="434"/>
      <c r="D98" s="435"/>
      <c r="E98" s="439"/>
      <c r="F98" s="440"/>
      <c r="G98" s="441"/>
      <c r="H98" s="439"/>
      <c r="I98" s="440"/>
      <c r="J98" s="441"/>
      <c r="K98" s="427"/>
      <c r="L98" s="428"/>
      <c r="M98" s="429"/>
      <c r="N98" s="2"/>
      <c r="O98" s="2"/>
      <c r="P98" s="433" t="s">
        <v>53</v>
      </c>
      <c r="Q98" s="434"/>
      <c r="R98" s="435"/>
      <c r="S98" s="439"/>
      <c r="T98" s="440"/>
      <c r="U98" s="441"/>
      <c r="V98" s="439"/>
      <c r="W98" s="440"/>
      <c r="X98" s="441"/>
      <c r="Y98" s="427"/>
      <c r="Z98" s="428"/>
      <c r="AA98" s="429"/>
      <c r="AB98" s="58"/>
      <c r="AC98" s="58"/>
      <c r="AD98" s="76"/>
      <c r="AE98" s="58"/>
      <c r="AF98" s="433" t="s">
        <v>137</v>
      </c>
      <c r="AG98" s="434"/>
      <c r="AH98" s="435"/>
      <c r="AI98" s="439"/>
      <c r="AJ98" s="440"/>
      <c r="AK98" s="441"/>
      <c r="AL98" s="439"/>
      <c r="AM98" s="440"/>
      <c r="AN98" s="441"/>
      <c r="AO98" s="427"/>
      <c r="AP98" s="428"/>
      <c r="AQ98" s="429"/>
      <c r="AR98" s="22"/>
      <c r="AS98" s="48"/>
      <c r="AT98" s="64"/>
    </row>
    <row r="99" spans="1:46" ht="18" customHeight="1">
      <c r="A99" s="2"/>
      <c r="B99" s="436"/>
      <c r="C99" s="437"/>
      <c r="D99" s="438"/>
      <c r="E99" s="442"/>
      <c r="F99" s="443"/>
      <c r="G99" s="444"/>
      <c r="H99" s="442"/>
      <c r="I99" s="443"/>
      <c r="J99" s="444"/>
      <c r="K99" s="430"/>
      <c r="L99" s="431"/>
      <c r="M99" s="432"/>
      <c r="N99" s="2"/>
      <c r="O99" s="2"/>
      <c r="P99" s="436"/>
      <c r="Q99" s="437"/>
      <c r="R99" s="438"/>
      <c r="S99" s="442"/>
      <c r="T99" s="443"/>
      <c r="U99" s="444"/>
      <c r="V99" s="442"/>
      <c r="W99" s="443"/>
      <c r="X99" s="444"/>
      <c r="Y99" s="430"/>
      <c r="Z99" s="431"/>
      <c r="AA99" s="432"/>
      <c r="AB99" s="58"/>
      <c r="AC99" s="58"/>
      <c r="AD99" s="58"/>
      <c r="AE99" s="58"/>
      <c r="AF99" s="436"/>
      <c r="AG99" s="437"/>
      <c r="AH99" s="438"/>
      <c r="AI99" s="442"/>
      <c r="AJ99" s="443"/>
      <c r="AK99" s="444"/>
      <c r="AL99" s="442"/>
      <c r="AM99" s="443"/>
      <c r="AN99" s="444"/>
      <c r="AO99" s="430"/>
      <c r="AP99" s="431"/>
      <c r="AQ99" s="432"/>
      <c r="AR99" s="2"/>
      <c r="AS99" s="48"/>
      <c r="AT99" s="48"/>
    </row>
    <row r="100" spans="1:46" ht="18" customHeight="1">
      <c r="A100" s="2"/>
      <c r="B100" s="27"/>
      <c r="C100" s="27"/>
      <c r="D100" s="27"/>
      <c r="E100" s="28"/>
      <c r="F100" s="28"/>
      <c r="G100" s="28"/>
      <c r="H100" s="28"/>
      <c r="I100" s="28"/>
      <c r="J100" s="28"/>
      <c r="K100" s="7"/>
      <c r="L100" s="7"/>
      <c r="M100" s="7"/>
      <c r="N100" s="2"/>
      <c r="O100" s="2"/>
      <c r="P100" s="27"/>
      <c r="Q100" s="27"/>
      <c r="R100" s="27"/>
      <c r="S100" s="28"/>
      <c r="T100" s="28"/>
      <c r="U100" s="28"/>
      <c r="V100" s="28"/>
      <c r="W100" s="28"/>
      <c r="X100" s="28"/>
      <c r="Y100" s="7"/>
      <c r="Z100" s="7"/>
      <c r="AA100" s="7"/>
      <c r="AB100" s="58"/>
      <c r="AC100" s="58"/>
      <c r="AD100" s="58"/>
      <c r="AE100" s="58"/>
      <c r="AF100" s="27"/>
      <c r="AG100" s="27"/>
      <c r="AH100" s="27"/>
      <c r="AI100" s="28"/>
      <c r="AJ100" s="28"/>
      <c r="AK100" s="28"/>
      <c r="AL100" s="28"/>
      <c r="AM100" s="28"/>
      <c r="AN100" s="28"/>
      <c r="AO100" s="7"/>
      <c r="AP100" s="7"/>
      <c r="AQ100" s="7"/>
      <c r="AR100" s="2"/>
    </row>
    <row r="101" spans="1:46" ht="20.25" customHeight="1">
      <c r="E101" s="4"/>
      <c r="F101" s="504"/>
      <c r="G101" s="505"/>
      <c r="H101" s="505"/>
      <c r="I101" s="505"/>
      <c r="J101" s="2"/>
      <c r="K101" s="2"/>
      <c r="L101" s="2"/>
      <c r="P101" s="517" t="s">
        <v>221</v>
      </c>
      <c r="Q101" s="518"/>
      <c r="R101" s="518"/>
      <c r="S101" s="518"/>
      <c r="AF101" s="519" t="s">
        <v>218</v>
      </c>
      <c r="AG101" s="520"/>
      <c r="AH101" s="520"/>
      <c r="AI101" s="520"/>
    </row>
    <row r="103" spans="1:46" ht="20.25" customHeight="1">
      <c r="P103" s="445"/>
      <c r="Q103" s="446"/>
      <c r="R103" s="447"/>
      <c r="S103" s="452" t="str">
        <f>HYPERLINK(P105)</f>
        <v>寝屋川</v>
      </c>
      <c r="T103" s="453"/>
      <c r="U103" s="454"/>
      <c r="V103" s="452" t="str">
        <f>HYPERLINK(P107)</f>
        <v>みなと</v>
      </c>
      <c r="W103" s="453"/>
      <c r="X103" s="454"/>
      <c r="Y103" s="452" t="str">
        <f>HYPERLINK(P109)</f>
        <v>花園</v>
      </c>
      <c r="Z103" s="453"/>
      <c r="AA103" s="454"/>
      <c r="AF103" s="445"/>
      <c r="AG103" s="446"/>
      <c r="AH103" s="447"/>
      <c r="AI103" s="452" t="str">
        <f>HYPERLINK(AF105)</f>
        <v>合同A</v>
      </c>
      <c r="AJ103" s="453"/>
      <c r="AK103" s="454"/>
      <c r="AL103" s="452" t="str">
        <f>HYPERLINK(AF107)</f>
        <v>四条畷</v>
      </c>
      <c r="AM103" s="453"/>
      <c r="AN103" s="454"/>
      <c r="AO103" s="452" t="str">
        <f>HYPERLINK(AF109)</f>
        <v>OTJ</v>
      </c>
      <c r="AP103" s="453"/>
      <c r="AQ103" s="454"/>
    </row>
    <row r="104" spans="1:46" ht="20.25" customHeight="1">
      <c r="P104" s="449"/>
      <c r="Q104" s="450"/>
      <c r="R104" s="451"/>
      <c r="S104" s="455"/>
      <c r="T104" s="456"/>
      <c r="U104" s="457"/>
      <c r="V104" s="455"/>
      <c r="W104" s="456"/>
      <c r="X104" s="457"/>
      <c r="Y104" s="455"/>
      <c r="Z104" s="456"/>
      <c r="AA104" s="457"/>
      <c r="AF104" s="449"/>
      <c r="AG104" s="450"/>
      <c r="AH104" s="451"/>
      <c r="AI104" s="455"/>
      <c r="AJ104" s="456"/>
      <c r="AK104" s="457"/>
      <c r="AL104" s="455"/>
      <c r="AM104" s="456"/>
      <c r="AN104" s="457"/>
      <c r="AO104" s="455"/>
      <c r="AP104" s="456"/>
      <c r="AQ104" s="457"/>
    </row>
    <row r="105" spans="1:46" ht="20.25" customHeight="1">
      <c r="P105" s="433" t="s">
        <v>152</v>
      </c>
      <c r="Q105" s="434"/>
      <c r="R105" s="435"/>
      <c r="S105" s="427"/>
      <c r="T105" s="428"/>
      <c r="U105" s="429"/>
      <c r="V105" s="445" t="s">
        <v>106</v>
      </c>
      <c r="W105" s="446"/>
      <c r="X105" s="447"/>
      <c r="Y105" s="445" t="s">
        <v>108</v>
      </c>
      <c r="Z105" s="446"/>
      <c r="AA105" s="447"/>
      <c r="AF105" s="433" t="s">
        <v>134</v>
      </c>
      <c r="AG105" s="434"/>
      <c r="AH105" s="435"/>
      <c r="AI105" s="427"/>
      <c r="AJ105" s="428"/>
      <c r="AK105" s="429"/>
      <c r="AL105" s="445" t="s">
        <v>106</v>
      </c>
      <c r="AM105" s="446"/>
      <c r="AN105" s="447"/>
      <c r="AO105" s="445" t="s">
        <v>108</v>
      </c>
      <c r="AP105" s="446"/>
      <c r="AQ105" s="447"/>
    </row>
    <row r="106" spans="1:46" ht="20.25" customHeight="1">
      <c r="P106" s="436"/>
      <c r="Q106" s="437"/>
      <c r="R106" s="438"/>
      <c r="S106" s="430"/>
      <c r="T106" s="431"/>
      <c r="U106" s="432"/>
      <c r="V106" s="455" t="s">
        <v>77</v>
      </c>
      <c r="W106" s="456"/>
      <c r="X106" s="457"/>
      <c r="Y106" s="455" t="s">
        <v>137</v>
      </c>
      <c r="Z106" s="456"/>
      <c r="AA106" s="457"/>
      <c r="AF106" s="436"/>
      <c r="AG106" s="437"/>
      <c r="AH106" s="438"/>
      <c r="AI106" s="430"/>
      <c r="AJ106" s="431"/>
      <c r="AK106" s="432"/>
      <c r="AL106" s="455" t="s">
        <v>39</v>
      </c>
      <c r="AM106" s="456"/>
      <c r="AN106" s="457"/>
      <c r="AO106" s="455" t="s">
        <v>125</v>
      </c>
      <c r="AP106" s="456"/>
      <c r="AQ106" s="457"/>
    </row>
    <row r="107" spans="1:46" ht="20.25" customHeight="1">
      <c r="P107" s="433" t="s">
        <v>137</v>
      </c>
      <c r="Q107" s="434"/>
      <c r="R107" s="435"/>
      <c r="S107" s="439"/>
      <c r="T107" s="440"/>
      <c r="U107" s="441"/>
      <c r="V107" s="427"/>
      <c r="W107" s="428"/>
      <c r="X107" s="429"/>
      <c r="Y107" s="445" t="s">
        <v>117</v>
      </c>
      <c r="Z107" s="446"/>
      <c r="AA107" s="447"/>
      <c r="AF107" s="433" t="s">
        <v>125</v>
      </c>
      <c r="AG107" s="434"/>
      <c r="AH107" s="435"/>
      <c r="AI107" s="439"/>
      <c r="AJ107" s="440"/>
      <c r="AK107" s="441"/>
      <c r="AL107" s="427"/>
      <c r="AM107" s="428"/>
      <c r="AN107" s="429"/>
      <c r="AO107" s="445" t="s">
        <v>117</v>
      </c>
      <c r="AP107" s="446"/>
      <c r="AQ107" s="447"/>
    </row>
    <row r="108" spans="1:46" ht="20.25" customHeight="1">
      <c r="P108" s="436"/>
      <c r="Q108" s="437"/>
      <c r="R108" s="438"/>
      <c r="S108" s="442"/>
      <c r="T108" s="443"/>
      <c r="U108" s="444"/>
      <c r="V108" s="430"/>
      <c r="W108" s="431"/>
      <c r="X108" s="432"/>
      <c r="Y108" s="455" t="s">
        <v>152</v>
      </c>
      <c r="Z108" s="456"/>
      <c r="AA108" s="457"/>
      <c r="AF108" s="436"/>
      <c r="AG108" s="437"/>
      <c r="AH108" s="438"/>
      <c r="AI108" s="442"/>
      <c r="AJ108" s="443"/>
      <c r="AK108" s="444"/>
      <c r="AL108" s="430"/>
      <c r="AM108" s="431"/>
      <c r="AN108" s="432"/>
      <c r="AO108" s="455" t="s">
        <v>134</v>
      </c>
      <c r="AP108" s="456"/>
      <c r="AQ108" s="457"/>
    </row>
    <row r="109" spans="1:46" ht="20.25" customHeight="1">
      <c r="P109" s="433" t="s">
        <v>77</v>
      </c>
      <c r="Q109" s="434"/>
      <c r="R109" s="435"/>
      <c r="S109" s="439"/>
      <c r="T109" s="440"/>
      <c r="U109" s="441"/>
      <c r="V109" s="439"/>
      <c r="W109" s="440"/>
      <c r="X109" s="441"/>
      <c r="Y109" s="427"/>
      <c r="Z109" s="428"/>
      <c r="AA109" s="429"/>
      <c r="AF109" s="433" t="s">
        <v>39</v>
      </c>
      <c r="AG109" s="434"/>
      <c r="AH109" s="435"/>
      <c r="AI109" s="439"/>
      <c r="AJ109" s="440"/>
      <c r="AK109" s="441"/>
      <c r="AL109" s="439"/>
      <c r="AM109" s="440"/>
      <c r="AN109" s="441"/>
      <c r="AO109" s="427"/>
      <c r="AP109" s="428"/>
      <c r="AQ109" s="429"/>
    </row>
    <row r="110" spans="1:46" ht="20.25" customHeight="1">
      <c r="P110" s="436"/>
      <c r="Q110" s="437"/>
      <c r="R110" s="438"/>
      <c r="S110" s="442"/>
      <c r="T110" s="443"/>
      <c r="U110" s="444"/>
      <c r="V110" s="442"/>
      <c r="W110" s="443"/>
      <c r="X110" s="444"/>
      <c r="Y110" s="430"/>
      <c r="Z110" s="431"/>
      <c r="AA110" s="432"/>
      <c r="AF110" s="436"/>
      <c r="AG110" s="437"/>
      <c r="AH110" s="438"/>
      <c r="AI110" s="442"/>
      <c r="AJ110" s="443"/>
      <c r="AK110" s="444"/>
      <c r="AL110" s="442"/>
      <c r="AM110" s="443"/>
      <c r="AN110" s="444"/>
      <c r="AO110" s="430"/>
      <c r="AP110" s="431"/>
      <c r="AQ110" s="432"/>
    </row>
  </sheetData>
  <mergeCells count="575">
    <mergeCell ref="AK2:AN2"/>
    <mergeCell ref="C3:D3"/>
    <mergeCell ref="K3:L3"/>
    <mergeCell ref="AH3:AI3"/>
    <mergeCell ref="AP3:AQ3"/>
    <mergeCell ref="G4:H4"/>
    <mergeCell ref="AL4:AM4"/>
    <mergeCell ref="F5:I5"/>
    <mergeCell ref="AK5:AN5"/>
    <mergeCell ref="A2:C2"/>
    <mergeCell ref="F2:G2"/>
    <mergeCell ref="H2:J2"/>
    <mergeCell ref="L2:M2"/>
    <mergeCell ref="O2:Q2"/>
    <mergeCell ref="U2:V2"/>
    <mergeCell ref="W2:X2"/>
    <mergeCell ref="AA2:AB2"/>
    <mergeCell ref="AF2:AI2"/>
    <mergeCell ref="C6:D6"/>
    <mergeCell ref="K6:L6"/>
    <mergeCell ref="V6:X6"/>
    <mergeCell ref="Y6:AA6"/>
    <mergeCell ref="AH6:AI6"/>
    <mergeCell ref="AP6:AQ6"/>
    <mergeCell ref="B7:E7"/>
    <mergeCell ref="K7:L7"/>
    <mergeCell ref="V7:X7"/>
    <mergeCell ref="Y7:AA7"/>
    <mergeCell ref="AG7:AJ7"/>
    <mergeCell ref="AP7:AQ7"/>
    <mergeCell ref="A8:B8"/>
    <mergeCell ref="D8:G8"/>
    <mergeCell ref="H8:K8"/>
    <mergeCell ref="M8:N8"/>
    <mergeCell ref="Y8:AA8"/>
    <mergeCell ref="AC8:AD8"/>
    <mergeCell ref="AF8:AG8"/>
    <mergeCell ref="AI8:AL8"/>
    <mergeCell ref="AM8:AP8"/>
    <mergeCell ref="AR8:AS8"/>
    <mergeCell ref="G9:H9"/>
    <mergeCell ref="Y9:AA9"/>
    <mergeCell ref="AL9:AM9"/>
    <mergeCell ref="G10:H10"/>
    <mergeCell ref="AL10:AM10"/>
    <mergeCell ref="C11:D11"/>
    <mergeCell ref="J11:M11"/>
    <mergeCell ref="AH11:AI11"/>
    <mergeCell ref="AO11:AR11"/>
    <mergeCell ref="A13:C13"/>
    <mergeCell ref="O13:Q13"/>
    <mergeCell ref="AD13:AF13"/>
    <mergeCell ref="B14:E14"/>
    <mergeCell ref="F14:G14"/>
    <mergeCell ref="I14:J14"/>
    <mergeCell ref="L14:M14"/>
    <mergeCell ref="P14:S14"/>
    <mergeCell ref="T14:U14"/>
    <mergeCell ref="W14:X14"/>
    <mergeCell ref="Z14:AA14"/>
    <mergeCell ref="AF14:AI14"/>
    <mergeCell ref="AL18:AN18"/>
    <mergeCell ref="AO18:AQ18"/>
    <mergeCell ref="K19:M19"/>
    <mergeCell ref="Y19:AA19"/>
    <mergeCell ref="AO19:AQ19"/>
    <mergeCell ref="AJ14:AK14"/>
    <mergeCell ref="AM14:AN14"/>
    <mergeCell ref="AP14:AQ14"/>
    <mergeCell ref="H17:J17"/>
    <mergeCell ref="K17:M17"/>
    <mergeCell ref="V17:X17"/>
    <mergeCell ref="Y17:AA17"/>
    <mergeCell ref="AL17:AN17"/>
    <mergeCell ref="AO17:AQ17"/>
    <mergeCell ref="AO20:AQ20"/>
    <mergeCell ref="A24:C24"/>
    <mergeCell ref="F24:G24"/>
    <mergeCell ref="H24:J24"/>
    <mergeCell ref="L24:M24"/>
    <mergeCell ref="O24:Q24"/>
    <mergeCell ref="U24:V24"/>
    <mergeCell ref="W24:X24"/>
    <mergeCell ref="AA24:AB24"/>
    <mergeCell ref="AF24:AI24"/>
    <mergeCell ref="AK24:AN24"/>
    <mergeCell ref="AL19:AN20"/>
    <mergeCell ref="B21:D22"/>
    <mergeCell ref="E21:G22"/>
    <mergeCell ref="H21:J22"/>
    <mergeCell ref="K21:M22"/>
    <mergeCell ref="AF21:AH22"/>
    <mergeCell ref="AI21:AK22"/>
    <mergeCell ref="AL21:AN22"/>
    <mergeCell ref="AO21:AQ22"/>
    <mergeCell ref="P21:R22"/>
    <mergeCell ref="S21:U22"/>
    <mergeCell ref="V21:X22"/>
    <mergeCell ref="Y21:AA22"/>
    <mergeCell ref="D25:E25"/>
    <mergeCell ref="L25:M25"/>
    <mergeCell ref="AA25:AB25"/>
    <mergeCell ref="AH25:AI25"/>
    <mergeCell ref="AP25:AQ25"/>
    <mergeCell ref="H26:I26"/>
    <mergeCell ref="W26:X26"/>
    <mergeCell ref="AL26:AM26"/>
    <mergeCell ref="G27:J27"/>
    <mergeCell ref="V27:Y27"/>
    <mergeCell ref="AK27:AN27"/>
    <mergeCell ref="D28:E28"/>
    <mergeCell ref="L28:M28"/>
    <mergeCell ref="S28:T28"/>
    <mergeCell ref="AA28:AB28"/>
    <mergeCell ref="AH28:AI28"/>
    <mergeCell ref="AP28:AQ28"/>
    <mergeCell ref="C29:F29"/>
    <mergeCell ref="L29:M29"/>
    <mergeCell ref="R29:U29"/>
    <mergeCell ref="AA29:AB29"/>
    <mergeCell ref="AG29:AJ29"/>
    <mergeCell ref="AP29:AQ29"/>
    <mergeCell ref="B30:C30"/>
    <mergeCell ref="E30:H30"/>
    <mergeCell ref="J30:K30"/>
    <mergeCell ref="N30:O30"/>
    <mergeCell ref="Q30:R30"/>
    <mergeCell ref="T30:W30"/>
    <mergeCell ref="Y30:Z30"/>
    <mergeCell ref="AC30:AD30"/>
    <mergeCell ref="AF30:AG30"/>
    <mergeCell ref="AI30:AL30"/>
    <mergeCell ref="AM30:AP30"/>
    <mergeCell ref="AR30:AS30"/>
    <mergeCell ref="G31:J31"/>
    <mergeCell ref="V31:Y31"/>
    <mergeCell ref="AL31:AM31"/>
    <mergeCell ref="H32:I32"/>
    <mergeCell ref="W32:X32"/>
    <mergeCell ref="AL32:AM32"/>
    <mergeCell ref="A35:C35"/>
    <mergeCell ref="D35:E35"/>
    <mergeCell ref="L35:M35"/>
    <mergeCell ref="O35:Q35"/>
    <mergeCell ref="S35:T35"/>
    <mergeCell ref="AA35:AB35"/>
    <mergeCell ref="AH35:AI35"/>
    <mergeCell ref="AP35:AQ35"/>
    <mergeCell ref="B36:E36"/>
    <mergeCell ref="F36:G36"/>
    <mergeCell ref="H36:J36"/>
    <mergeCell ref="L36:M36"/>
    <mergeCell ref="Q36:T36"/>
    <mergeCell ref="U36:V36"/>
    <mergeCell ref="W36:Y36"/>
    <mergeCell ref="AA36:AB36"/>
    <mergeCell ref="AF36:AI36"/>
    <mergeCell ref="AJ36:AK36"/>
    <mergeCell ref="AM36:AN36"/>
    <mergeCell ref="AP36:AQ36"/>
    <mergeCell ref="D37:E37"/>
    <mergeCell ref="L37:M37"/>
    <mergeCell ref="S37:T37"/>
    <mergeCell ref="AA37:AB37"/>
    <mergeCell ref="H38:I38"/>
    <mergeCell ref="V38:Y38"/>
    <mergeCell ref="G39:J39"/>
    <mergeCell ref="V39:Y39"/>
    <mergeCell ref="AL39:AN39"/>
    <mergeCell ref="AO39:AQ39"/>
    <mergeCell ref="D40:E40"/>
    <mergeCell ref="L40:M40"/>
    <mergeCell ref="S40:T40"/>
    <mergeCell ref="AA40:AB40"/>
    <mergeCell ref="AL40:AN40"/>
    <mergeCell ref="AO40:AQ40"/>
    <mergeCell ref="C41:F41"/>
    <mergeCell ref="L41:M41"/>
    <mergeCell ref="R41:U41"/>
    <mergeCell ref="AA41:AB41"/>
    <mergeCell ref="AF41:AH41"/>
    <mergeCell ref="AI41:AK41"/>
    <mergeCell ref="AL41:AN41"/>
    <mergeCell ref="AO41:AQ41"/>
    <mergeCell ref="AF39:AH40"/>
    <mergeCell ref="AI39:AK40"/>
    <mergeCell ref="B42:C42"/>
    <mergeCell ref="F42:G42"/>
    <mergeCell ref="J42:K42"/>
    <mergeCell ref="N42:O42"/>
    <mergeCell ref="Q42:R42"/>
    <mergeCell ref="U42:V42"/>
    <mergeCell ref="Y42:Z42"/>
    <mergeCell ref="AC42:AD42"/>
    <mergeCell ref="H43:I43"/>
    <mergeCell ref="J43:K43"/>
    <mergeCell ref="N43:O43"/>
    <mergeCell ref="W43:X43"/>
    <mergeCell ref="H44:I44"/>
    <mergeCell ref="W44:X44"/>
    <mergeCell ref="A46:C46"/>
    <mergeCell ref="D46:E46"/>
    <mergeCell ref="L46:M46"/>
    <mergeCell ref="P46:R46"/>
    <mergeCell ref="S46:T46"/>
    <mergeCell ref="AA46:AB46"/>
    <mergeCell ref="AE46:AG46"/>
    <mergeCell ref="AF43:AH44"/>
    <mergeCell ref="G47:J47"/>
    <mergeCell ref="R47:U47"/>
    <mergeCell ref="V47:Y47"/>
    <mergeCell ref="AG47:AJ47"/>
    <mergeCell ref="AL47:AM47"/>
    <mergeCell ref="D48:E48"/>
    <mergeCell ref="L48:M48"/>
    <mergeCell ref="S48:T48"/>
    <mergeCell ref="AA48:AB48"/>
    <mergeCell ref="AH48:AI48"/>
    <mergeCell ref="C47:F47"/>
    <mergeCell ref="AP48:AQ48"/>
    <mergeCell ref="H49:I49"/>
    <mergeCell ref="W49:X49"/>
    <mergeCell ref="AL49:AM49"/>
    <mergeCell ref="G50:J50"/>
    <mergeCell ref="V50:Y50"/>
    <mergeCell ref="AK50:AN50"/>
    <mergeCell ref="D51:E51"/>
    <mergeCell ref="L51:M51"/>
    <mergeCell ref="S51:T51"/>
    <mergeCell ref="Z51:AC51"/>
    <mergeCell ref="AH51:AI51"/>
    <mergeCell ref="AP51:AQ51"/>
    <mergeCell ref="A58:C58"/>
    <mergeCell ref="D58:E58"/>
    <mergeCell ref="K58:N58"/>
    <mergeCell ref="P58:R58"/>
    <mergeCell ref="S58:T58"/>
    <mergeCell ref="AA58:AB58"/>
    <mergeCell ref="AG52:AJ52"/>
    <mergeCell ref="AP52:AQ52"/>
    <mergeCell ref="B53:C53"/>
    <mergeCell ref="E53:H53"/>
    <mergeCell ref="J53:K53"/>
    <mergeCell ref="N53:O53"/>
    <mergeCell ref="Q53:R53"/>
    <mergeCell ref="T53:W53"/>
    <mergeCell ref="Y53:Z53"/>
    <mergeCell ref="AC53:AD53"/>
    <mergeCell ref="AF53:AG53"/>
    <mergeCell ref="AI53:AL53"/>
    <mergeCell ref="AM53:AP53"/>
    <mergeCell ref="C52:F52"/>
    <mergeCell ref="L52:M52"/>
    <mergeCell ref="R52:U52"/>
    <mergeCell ref="AA52:AB52"/>
    <mergeCell ref="AO84:AQ84"/>
    <mergeCell ref="AR53:AS53"/>
    <mergeCell ref="H54:I54"/>
    <mergeCell ref="W54:X54"/>
    <mergeCell ref="AL54:AM54"/>
    <mergeCell ref="H55:I55"/>
    <mergeCell ref="W55:X55"/>
    <mergeCell ref="AK55:AN55"/>
    <mergeCell ref="W57:AD57"/>
    <mergeCell ref="V63:X63"/>
    <mergeCell ref="Y63:AA63"/>
    <mergeCell ref="AB63:AC63"/>
    <mergeCell ref="S73:T73"/>
    <mergeCell ref="AA73:AB73"/>
    <mergeCell ref="V106:X106"/>
    <mergeCell ref="Y106:AA106"/>
    <mergeCell ref="AC75:AD75"/>
    <mergeCell ref="AE79:AG79"/>
    <mergeCell ref="A69:E69"/>
    <mergeCell ref="G69:J69"/>
    <mergeCell ref="Q69:T69"/>
    <mergeCell ref="U69:Z69"/>
    <mergeCell ref="P101:S101"/>
    <mergeCell ref="F101:I101"/>
    <mergeCell ref="D70:E70"/>
    <mergeCell ref="L70:M70"/>
    <mergeCell ref="S70:T70"/>
    <mergeCell ref="H71:I71"/>
    <mergeCell ref="W71:X71"/>
    <mergeCell ref="G72:J72"/>
    <mergeCell ref="V72:Y72"/>
    <mergeCell ref="D73:E73"/>
    <mergeCell ref="L73:M73"/>
    <mergeCell ref="C74:F74"/>
    <mergeCell ref="L74:M74"/>
    <mergeCell ref="R74:U74"/>
    <mergeCell ref="AA74:AB74"/>
    <mergeCell ref="Y107:AA107"/>
    <mergeCell ref="B75:C75"/>
    <mergeCell ref="E75:H75"/>
    <mergeCell ref="J75:K75"/>
    <mergeCell ref="M75:P75"/>
    <mergeCell ref="Q75:R75"/>
    <mergeCell ref="T75:W75"/>
    <mergeCell ref="Y75:Z75"/>
    <mergeCell ref="L84:M84"/>
    <mergeCell ref="S84:T84"/>
    <mergeCell ref="AA84:AB84"/>
    <mergeCell ref="H94:J94"/>
    <mergeCell ref="K94:M94"/>
    <mergeCell ref="V94:X94"/>
    <mergeCell ref="Y94:AA94"/>
    <mergeCell ref="B92:D93"/>
    <mergeCell ref="E92:G93"/>
    <mergeCell ref="H92:J93"/>
    <mergeCell ref="K92:M93"/>
    <mergeCell ref="P105:R106"/>
    <mergeCell ref="C80:F80"/>
    <mergeCell ref="G80:J80"/>
    <mergeCell ref="R80:U80"/>
    <mergeCell ref="V80:Y80"/>
    <mergeCell ref="D81:E81"/>
    <mergeCell ref="L81:M81"/>
    <mergeCell ref="S81:T81"/>
    <mergeCell ref="AA81:AB81"/>
    <mergeCell ref="H82:I82"/>
    <mergeCell ref="W82:X82"/>
    <mergeCell ref="H76:I76"/>
    <mergeCell ref="W76:X76"/>
    <mergeCell ref="H77:I77"/>
    <mergeCell ref="W77:X77"/>
    <mergeCell ref="A79:C79"/>
    <mergeCell ref="D79:E79"/>
    <mergeCell ref="L79:M79"/>
    <mergeCell ref="P79:R79"/>
    <mergeCell ref="S79:T79"/>
    <mergeCell ref="AO81:AQ82"/>
    <mergeCell ref="C85:F85"/>
    <mergeCell ref="L85:M85"/>
    <mergeCell ref="R85:U85"/>
    <mergeCell ref="AA85:AB85"/>
    <mergeCell ref="AO85:AQ85"/>
    <mergeCell ref="A86:D86"/>
    <mergeCell ref="E86:H86"/>
    <mergeCell ref="J86:K86"/>
    <mergeCell ref="N86:O86"/>
    <mergeCell ref="Q86:R86"/>
    <mergeCell ref="T86:W86"/>
    <mergeCell ref="Y86:Z86"/>
    <mergeCell ref="AB86:AE86"/>
    <mergeCell ref="AO86:AQ86"/>
    <mergeCell ref="AF85:AH86"/>
    <mergeCell ref="AI85:AK86"/>
    <mergeCell ref="AL85:AN86"/>
    <mergeCell ref="G83:J83"/>
    <mergeCell ref="V83:Y83"/>
    <mergeCell ref="D84:E84"/>
    <mergeCell ref="AL83:AN83"/>
    <mergeCell ref="AO83:AQ83"/>
    <mergeCell ref="AL84:AN84"/>
    <mergeCell ref="AP91:AQ91"/>
    <mergeCell ref="H87:I87"/>
    <mergeCell ref="W87:X87"/>
    <mergeCell ref="H88:I88"/>
    <mergeCell ref="W88:X88"/>
    <mergeCell ref="A90:C90"/>
    <mergeCell ref="D90:E90"/>
    <mergeCell ref="K90:N90"/>
    <mergeCell ref="P90:R90"/>
    <mergeCell ref="S90:T90"/>
    <mergeCell ref="B91:E91"/>
    <mergeCell ref="F91:G91"/>
    <mergeCell ref="I91:J91"/>
    <mergeCell ref="L91:M91"/>
    <mergeCell ref="P91:S91"/>
    <mergeCell ref="T91:U91"/>
    <mergeCell ref="W91:X91"/>
    <mergeCell ref="Z91:AA91"/>
    <mergeCell ref="AF91:AI91"/>
    <mergeCell ref="AO87:AQ88"/>
    <mergeCell ref="AO96:AQ96"/>
    <mergeCell ref="K97:M97"/>
    <mergeCell ref="Y97:AA97"/>
    <mergeCell ref="AO97:AQ97"/>
    <mergeCell ref="P4:R5"/>
    <mergeCell ref="S4:U5"/>
    <mergeCell ref="V4:X5"/>
    <mergeCell ref="Y4:AA5"/>
    <mergeCell ref="P6:R7"/>
    <mergeCell ref="S6:U7"/>
    <mergeCell ref="P8:R9"/>
    <mergeCell ref="S8:U9"/>
    <mergeCell ref="V8:X9"/>
    <mergeCell ref="P10:R11"/>
    <mergeCell ref="S10:U11"/>
    <mergeCell ref="V10:X11"/>
    <mergeCell ref="Y10:AA11"/>
    <mergeCell ref="AF37:AH38"/>
    <mergeCell ref="AI37:AK38"/>
    <mergeCell ref="AL37:AN38"/>
    <mergeCell ref="AO37:AQ38"/>
    <mergeCell ref="AA90:AB90"/>
    <mergeCell ref="AF90:AI90"/>
    <mergeCell ref="AK90:AR90"/>
    <mergeCell ref="B15:D16"/>
    <mergeCell ref="E15:G16"/>
    <mergeCell ref="H15:J16"/>
    <mergeCell ref="K15:M16"/>
    <mergeCell ref="AF15:AH16"/>
    <mergeCell ref="AI15:AK16"/>
    <mergeCell ref="AL15:AN16"/>
    <mergeCell ref="AO15:AQ16"/>
    <mergeCell ref="P15:R16"/>
    <mergeCell ref="S15:U16"/>
    <mergeCell ref="V15:X16"/>
    <mergeCell ref="Y15:AA16"/>
    <mergeCell ref="B17:D18"/>
    <mergeCell ref="E17:G18"/>
    <mergeCell ref="AF17:AH18"/>
    <mergeCell ref="AI17:AK18"/>
    <mergeCell ref="P17:R18"/>
    <mergeCell ref="S17:U18"/>
    <mergeCell ref="B19:D20"/>
    <mergeCell ref="E19:G20"/>
    <mergeCell ref="H19:J20"/>
    <mergeCell ref="AF19:AH20"/>
    <mergeCell ref="AI19:AK20"/>
    <mergeCell ref="P19:R20"/>
    <mergeCell ref="S19:U20"/>
    <mergeCell ref="V19:X20"/>
    <mergeCell ref="K20:M20"/>
    <mergeCell ref="Y20:AA20"/>
    <mergeCell ref="AB20:AC20"/>
    <mergeCell ref="H18:J18"/>
    <mergeCell ref="K18:M18"/>
    <mergeCell ref="V18:X18"/>
    <mergeCell ref="Y18:AA18"/>
    <mergeCell ref="B60:D61"/>
    <mergeCell ref="E60:G61"/>
    <mergeCell ref="H60:J61"/>
    <mergeCell ref="K60:M61"/>
    <mergeCell ref="P60:R61"/>
    <mergeCell ref="S60:U61"/>
    <mergeCell ref="V60:X61"/>
    <mergeCell ref="Y60:AA61"/>
    <mergeCell ref="B59:E59"/>
    <mergeCell ref="F59:G59"/>
    <mergeCell ref="I59:J59"/>
    <mergeCell ref="L59:M59"/>
    <mergeCell ref="P59:S59"/>
    <mergeCell ref="T59:U59"/>
    <mergeCell ref="W59:X59"/>
    <mergeCell ref="Z59:AA59"/>
    <mergeCell ref="AO92:AQ93"/>
    <mergeCell ref="P92:R93"/>
    <mergeCell ref="S92:U93"/>
    <mergeCell ref="V92:X93"/>
    <mergeCell ref="Y92:AA93"/>
    <mergeCell ref="B94:D95"/>
    <mergeCell ref="E94:G95"/>
    <mergeCell ref="AF94:AH95"/>
    <mergeCell ref="AI94:AK95"/>
    <mergeCell ref="P94:R95"/>
    <mergeCell ref="S94:U95"/>
    <mergeCell ref="AL94:AN94"/>
    <mergeCell ref="AO94:AQ94"/>
    <mergeCell ref="H95:J95"/>
    <mergeCell ref="K95:M95"/>
    <mergeCell ref="V95:X95"/>
    <mergeCell ref="Y95:AA95"/>
    <mergeCell ref="AB95:AC95"/>
    <mergeCell ref="AL95:AN95"/>
    <mergeCell ref="AO95:AQ95"/>
    <mergeCell ref="B62:D63"/>
    <mergeCell ref="E62:G63"/>
    <mergeCell ref="P62:R63"/>
    <mergeCell ref="S62:U63"/>
    <mergeCell ref="B66:D67"/>
    <mergeCell ref="E66:G67"/>
    <mergeCell ref="H66:J67"/>
    <mergeCell ref="K66:M67"/>
    <mergeCell ref="P66:R67"/>
    <mergeCell ref="S66:U67"/>
    <mergeCell ref="K65:M65"/>
    <mergeCell ref="H62:J62"/>
    <mergeCell ref="K62:M62"/>
    <mergeCell ref="H63:J63"/>
    <mergeCell ref="K63:M63"/>
    <mergeCell ref="P103:R104"/>
    <mergeCell ref="S103:U104"/>
    <mergeCell ref="AF81:AH82"/>
    <mergeCell ref="AI81:AK82"/>
    <mergeCell ref="AF83:AH84"/>
    <mergeCell ref="AI83:AK84"/>
    <mergeCell ref="B96:D97"/>
    <mergeCell ref="E96:G97"/>
    <mergeCell ref="H96:J97"/>
    <mergeCell ref="AF96:AH97"/>
    <mergeCell ref="AI96:AK97"/>
    <mergeCell ref="Y98:AA99"/>
    <mergeCell ref="Y103:AA104"/>
    <mergeCell ref="AF92:AH93"/>
    <mergeCell ref="AI92:AK93"/>
    <mergeCell ref="AJ91:AK91"/>
    <mergeCell ref="V103:X104"/>
    <mergeCell ref="AF101:AI101"/>
    <mergeCell ref="AL96:AN97"/>
    <mergeCell ref="P96:R97"/>
    <mergeCell ref="S96:U97"/>
    <mergeCell ref="V96:X97"/>
    <mergeCell ref="K96:M96"/>
    <mergeCell ref="Y96:AA96"/>
    <mergeCell ref="AB96:AC96"/>
    <mergeCell ref="AI43:AK44"/>
    <mergeCell ref="AL43:AN44"/>
    <mergeCell ref="AF87:AH88"/>
    <mergeCell ref="AI87:AK88"/>
    <mergeCell ref="AL87:AN88"/>
    <mergeCell ref="V66:X67"/>
    <mergeCell ref="Y66:AA67"/>
    <mergeCell ref="AL92:AN93"/>
    <mergeCell ref="AM91:AN91"/>
    <mergeCell ref="AL81:AN82"/>
    <mergeCell ref="AA79:AB79"/>
    <mergeCell ref="AB64:AC64"/>
    <mergeCell ref="Y65:AA65"/>
    <mergeCell ref="AA70:AB70"/>
    <mergeCell ref="AK58:AN58"/>
    <mergeCell ref="V62:X62"/>
    <mergeCell ref="Y62:AA62"/>
    <mergeCell ref="AO43:AQ44"/>
    <mergeCell ref="B64:D65"/>
    <mergeCell ref="E64:G65"/>
    <mergeCell ref="H64:J65"/>
    <mergeCell ref="P64:R65"/>
    <mergeCell ref="S64:U65"/>
    <mergeCell ref="V64:X65"/>
    <mergeCell ref="AF103:AH104"/>
    <mergeCell ref="AI103:AK104"/>
    <mergeCell ref="AL103:AN104"/>
    <mergeCell ref="AO103:AQ104"/>
    <mergeCell ref="K64:M64"/>
    <mergeCell ref="Y64:AA64"/>
    <mergeCell ref="B98:D99"/>
    <mergeCell ref="E98:G99"/>
    <mergeCell ref="H98:J99"/>
    <mergeCell ref="K98:M99"/>
    <mergeCell ref="AF98:AH99"/>
    <mergeCell ref="AI98:AK99"/>
    <mergeCell ref="AL98:AN99"/>
    <mergeCell ref="AO98:AQ99"/>
    <mergeCell ref="P98:R99"/>
    <mergeCell ref="S98:U99"/>
    <mergeCell ref="V98:X99"/>
    <mergeCell ref="AF105:AH106"/>
    <mergeCell ref="AI105:AK106"/>
    <mergeCell ref="AF107:AH108"/>
    <mergeCell ref="AI107:AK108"/>
    <mergeCell ref="AL107:AN108"/>
    <mergeCell ref="AF109:AH110"/>
    <mergeCell ref="AI109:AK110"/>
    <mergeCell ref="AL109:AN110"/>
    <mergeCell ref="AO109:AQ110"/>
    <mergeCell ref="AO107:AQ107"/>
    <mergeCell ref="AL105:AN105"/>
    <mergeCell ref="AO108:AQ108"/>
    <mergeCell ref="AO105:AQ105"/>
    <mergeCell ref="AL106:AN106"/>
    <mergeCell ref="AO106:AQ106"/>
    <mergeCell ref="S105:U106"/>
    <mergeCell ref="P107:R108"/>
    <mergeCell ref="S107:U108"/>
    <mergeCell ref="V107:X108"/>
    <mergeCell ref="P109:R110"/>
    <mergeCell ref="S109:U110"/>
    <mergeCell ref="V109:X110"/>
    <mergeCell ref="Y109:AA110"/>
    <mergeCell ref="Y105:AA105"/>
    <mergeCell ref="Y108:AA108"/>
    <mergeCell ref="V105:X105"/>
  </mergeCells>
  <phoneticPr fontId="58"/>
  <pageMargins left="0.23622047244094491" right="0.23622047244094491" top="0.74803149606299213" bottom="0.35433070866141736" header="0.31496062992125984" footer="0.31496062992125984"/>
  <pageSetup paperSize="9" scale="95" orientation="landscape" horizontalDpi="4294967293" r:id="rId1"/>
  <headerFooter>
    <oddHeader>&amp;C2021年オータムチャレンジ
&amp;R合同A・天王山摂津　　合同B・河内長野・富田林・岬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エントリーＡ・Ｂ・Ｃ </vt:lpstr>
      <vt:lpstr>グラウンド割</vt:lpstr>
      <vt:lpstr>幼児・1年タイムスケジュール8-2-8</vt:lpstr>
      <vt:lpstr>2年タイムスケジュール8-2-8</vt:lpstr>
      <vt:lpstr>組合</vt:lpstr>
      <vt:lpstr>'エントリーＡ・Ｂ・Ｃ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和田 光彦</cp:lastModifiedBy>
  <cp:lastPrinted>2022-09-29T00:08:10Z</cp:lastPrinted>
  <dcterms:created xsi:type="dcterms:W3CDTF">2022-09-26T04:01:00Z</dcterms:created>
  <dcterms:modified xsi:type="dcterms:W3CDTF">2022-09-29T22:46:04Z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